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TLINE\Desktop\"/>
    </mc:Choice>
  </mc:AlternateContent>
  <bookViews>
    <workbookView xWindow="0" yWindow="0" windowWidth="24000" windowHeight="9645" tabRatio="598" firstSheet="1" activeTab="1"/>
  </bookViews>
  <sheets>
    <sheet name="Kangatang" sheetId="2" state="veryHidden" r:id="rId1"/>
    <sheet name="SYSMEX" sheetId="1" r:id="rId2"/>
    <sheet name="NORMA" sheetId="3" r:id="rId3"/>
    <sheet name="CENTRONIC" sheetId="4" r:id="rId4"/>
    <sheet name="MEDICA" sheetId="5" r:id="rId5"/>
    <sheet name="DIATRON" sheetId="6" r:id="rId6"/>
    <sheet name="ALCOR" sheetId="7" r:id="rId7"/>
    <sheet name="BOULE" sheetId="8" r:id="rId8"/>
    <sheet name="CARETIUM" sheetId="9" r:id="rId9"/>
    <sheet name="NIHON KOHDEN" sheetId="10" r:id="rId10"/>
    <sheet name="HÃNG KHÁC" sheetId="11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8" l="1"/>
  <c r="H27" i="8"/>
  <c r="R27" i="8"/>
  <c r="G28" i="8"/>
  <c r="H28" i="8"/>
  <c r="N28" i="8"/>
  <c r="N25" i="8" s="1"/>
  <c r="R28" i="8"/>
  <c r="W28" i="8"/>
  <c r="H29" i="8"/>
  <c r="R29" i="8"/>
  <c r="G30" i="8"/>
  <c r="H30" i="8"/>
  <c r="R30" i="8"/>
  <c r="G31" i="8"/>
  <c r="H31" i="8"/>
  <c r="H36" i="8"/>
  <c r="R36" i="8"/>
  <c r="H37" i="8"/>
  <c r="R37" i="8"/>
  <c r="H38" i="8"/>
  <c r="R38" i="8"/>
  <c r="H39" i="8"/>
  <c r="R39" i="8"/>
  <c r="H40" i="8"/>
  <c r="R40" i="8"/>
  <c r="H41" i="8"/>
  <c r="R41" i="8"/>
  <c r="H42" i="8"/>
  <c r="R42" i="8"/>
  <c r="H43" i="8"/>
  <c r="R43" i="8"/>
  <c r="H44" i="8"/>
  <c r="R44" i="8"/>
  <c r="H45" i="8"/>
  <c r="H46" i="8"/>
</calcChain>
</file>

<file path=xl/sharedStrings.xml><?xml version="1.0" encoding="utf-8"?>
<sst xmlns="http://schemas.openxmlformats.org/spreadsheetml/2006/main" count="1065" uniqueCount="597">
  <si>
    <t>Mã hàng</t>
  </si>
  <si>
    <t>Tên hàng</t>
  </si>
  <si>
    <t>Hạn sử dụng</t>
  </si>
  <si>
    <t>ĐVT</t>
  </si>
  <si>
    <t>SYS.XN.CHE1</t>
  </si>
  <si>
    <t>BV661822 XN Check L1 (3mL x1) - Streck/Mỹ</t>
  </si>
  <si>
    <t>Lọ</t>
  </si>
  <si>
    <t>SYS.XN.CHE2</t>
  </si>
  <si>
    <t>AK060533 XN Check L2 (3mL x 1) - Streck/Mỹ</t>
  </si>
  <si>
    <t>SYS.XN.CHE3</t>
  </si>
  <si>
    <t>BR875289 XN Check L3 (3mL x 1) - Streck/Mỹ</t>
  </si>
  <si>
    <t>SYS.XN.CAL1</t>
  </si>
  <si>
    <t>AE344243 XN Cal (1x3ml) - Streck/Mỹ</t>
  </si>
  <si>
    <t>Hộp</t>
  </si>
  <si>
    <t>SYS.XP.EIG1</t>
  </si>
  <si>
    <t>00404112 Eightcheck-3WP High (1.5ml x 1) - Streck/Mỹ</t>
  </si>
  <si>
    <t>SYS.XP.EIG2</t>
  </si>
  <si>
    <t>00404015 Eightcheck-3WP Low (1.5ml x 1) - Streck/Mỹ</t>
  </si>
  <si>
    <t>SYS.XP.EIG3</t>
  </si>
  <si>
    <t>00403915 Eightcheck-3WP Normal (1.5ml x 1) - Streck/Mỹ</t>
  </si>
  <si>
    <t>SYS.XN.CHE4</t>
  </si>
  <si>
    <t>BL254184 XN-L check L1 (3ml x 1) - Streck/Mỹ</t>
  </si>
  <si>
    <t>SYS.XN.CHE5</t>
  </si>
  <si>
    <t>CB060015 XN - L check L2 (3ml x 1) - Streck/Mỹ</t>
  </si>
  <si>
    <t>SYS.XN.CHE6</t>
  </si>
  <si>
    <t>AS975028 XN - L check L3 (3ml x 1) - Streck/Mỹ</t>
  </si>
  <si>
    <t>SYS.DM.ACT1</t>
  </si>
  <si>
    <t>B42191 Actin FSL (10 x 2 ml) - Siemens/Germany</t>
  </si>
  <si>
    <t>SYS.DM.ACT3</t>
  </si>
  <si>
    <t>B421820 Actin FS (10 x 2 ml) - Siemens/Germany</t>
  </si>
  <si>
    <t>SYS.DM.CA1</t>
  </si>
  <si>
    <t>96406313 CA Clean I (1 x 50ml) - Sysmex/Japan</t>
  </si>
  <si>
    <t>SYS.DM.CA2</t>
  </si>
  <si>
    <t>96406119 CA Clean II  (500mlx1) - Sysmex/Japan</t>
  </si>
  <si>
    <t>SYS.DM.CAL1</t>
  </si>
  <si>
    <t>ORHO37 Calcium Chloride (10 x 15 ml) - Siemens/Germany</t>
  </si>
  <si>
    <t>SYS.DM.CIT1-1</t>
  </si>
  <si>
    <t>291070 Citrol 1E (1x1ml) -  Siemens/Germany</t>
  </si>
  <si>
    <t>SYS.DM.CIT2-1</t>
  </si>
  <si>
    <t>291071 Citrol 2E (1x1ml) - Siemens/Germany</t>
  </si>
  <si>
    <t>SYS.DM.CUV1</t>
  </si>
  <si>
    <t>06414810 Cuvette SUC-400A (3000pcs/hộp) - Sysmex/Japan</t>
  </si>
  <si>
    <t>ko HSD</t>
  </si>
  <si>
    <t>SYS.DM.DAD1</t>
  </si>
  <si>
    <t>B423325 Dade thrombin (10x1ml) -  Siemens/Germany</t>
  </si>
  <si>
    <t>SYS.DM.DAD2</t>
  </si>
  <si>
    <t>B423425 Dade Owren's Veronal Buffer (10x15ml) - Siemens/Germany</t>
  </si>
  <si>
    <t>SYS.DM.INO1</t>
  </si>
  <si>
    <t>B421240 Innovin (10 x 4ml) - Siemens/Germany</t>
  </si>
  <si>
    <t>SYS.DM.REA1</t>
  </si>
  <si>
    <t>90407219 Reaction tube SU-40 (3000c/ hộp) - Sysmex/Japan</t>
  </si>
  <si>
    <t>SYS.DM.SAM2</t>
  </si>
  <si>
    <t>42411608 Sample Cup Conical 4ML (100 pcs/túi) - Sysmex/Japan</t>
  </si>
  <si>
    <t>Túi</t>
  </si>
  <si>
    <t>SYS.DM.THR1</t>
  </si>
  <si>
    <t>OUHP29 Thromborel S (10x4ml) - Siemens/Germany</t>
  </si>
  <si>
    <t>SYS.HH.CEL1</t>
  </si>
  <si>
    <t>P88408711 Cellpack (PK-30L) 20L - Sysmex/Singapore</t>
  </si>
  <si>
    <t>Thùng</t>
  </si>
  <si>
    <t>SYS.HH.CEL2</t>
  </si>
  <si>
    <t>83401621 Cellclean (CL-50) 50ml - Sysmex/Japan</t>
  </si>
  <si>
    <t>SYS.HH.STR1</t>
  </si>
  <si>
    <t>P98417216 Stromatolyser 4DS (3x42ml) - Sysmex/Singapore</t>
  </si>
  <si>
    <t>SYS.HH.STR2</t>
  </si>
  <si>
    <t>P98417615 Stromatolyser 4DL (5Lx1) - Sysmex/Singapore</t>
  </si>
  <si>
    <t>SYS.HH.SUL1</t>
  </si>
  <si>
    <t>P90411414 Sulfolyser (5Lx1)  (SLS-220A) -  Sysmex/Singapore</t>
  </si>
  <si>
    <t>SYS.XN.CEL1</t>
  </si>
  <si>
    <t>ZPPCT661628 Cellpack DCL 20L ( DCL - 300A) - Sysmex/Singapore</t>
  </si>
  <si>
    <t>SYS.XN.CEL3</t>
  </si>
  <si>
    <t>CF579595 Cellclean Auto 4mlx20 (CCA-500A) - Sysmex/Nhật Bản</t>
  </si>
  <si>
    <t>SYS.XN.FLU1</t>
  </si>
  <si>
    <t>CP066715 Fluorocell WNR (82mLx2) -  Sysmex/Nhật</t>
  </si>
  <si>
    <t>SYS.XN.FLU2</t>
  </si>
  <si>
    <t>CV377552 Fluorocell WDF (42mLx2) - Sysmex/Nhật</t>
  </si>
  <si>
    <t>SYS.XN.LYS1</t>
  </si>
  <si>
    <t>ZPPAL337564 Lysercell WDF-210A  (5L x 1) - Sysmex/Singapore</t>
  </si>
  <si>
    <t>SYS.XN.LYS3</t>
  </si>
  <si>
    <t>ZPPBL121531 Lysercell WNR-210A  (5L x 1) - Sysmex/Singapore</t>
  </si>
  <si>
    <t>SYS.XN.SUL1</t>
  </si>
  <si>
    <t>BJ350971 Sulfolyser (1.5Lx2) (SLS - 240A) - Sysmex/Nhật</t>
  </si>
  <si>
    <t>SYS.XN.SUL2</t>
  </si>
  <si>
    <t>P90411317 Sulfolyse (500mlx3) - Sysmex/Singapore</t>
  </si>
  <si>
    <t>SYS.XP.STR1</t>
  </si>
  <si>
    <t>P97405216 Stromatolyser-WH(SWH-200A) 500ml - Sysmex/Singapore</t>
  </si>
  <si>
    <t>Hàng hiếm</t>
  </si>
  <si>
    <t>SYS.XN.FLU3</t>
  </si>
  <si>
    <t>BN337547 Fluorocell RET (12mLx2) - Sysmex/Nhật</t>
  </si>
  <si>
    <t>SYS.DM.CIT3-1</t>
  </si>
  <si>
    <t>291072 Citrol 3E (1x1ml) - Siemens/Germany</t>
  </si>
  <si>
    <t>SYS.DM.CON1-1</t>
  </si>
  <si>
    <t>OUPZ17 Control Plasma P (1x1ml) -  Siemens/Germany</t>
  </si>
  <si>
    <t>SYS.DM.CON2</t>
  </si>
  <si>
    <t>ORKE41 Control Plasma N (1mlx10) -  Siemens/Germany</t>
  </si>
  <si>
    <t>SYS.DM.INO2</t>
  </si>
  <si>
    <t>OPBP03 Innovance D-Dimer Kit - Siemens/Germany</t>
  </si>
  <si>
    <t>SYS.DM.INO3</t>
  </si>
  <si>
    <t>OPDY03 Innovance D-Dimer Control - Siemens/Germany</t>
  </si>
  <si>
    <t>SYS.DM.KAO1</t>
  </si>
  <si>
    <t>OQAB45 Kaolin Suspension (50ml x1) Siemens/Germany</t>
  </si>
  <si>
    <t>SYS.DM.STA1-1</t>
  </si>
  <si>
    <t>ORKL17 Standard Human Plasma (1x1ml) - Siemens/Germany</t>
  </si>
  <si>
    <t>ZPPAR829995 CELLPACK DFL 1Lx1 (DFL-310A)</t>
  </si>
  <si>
    <t>SYS.DM.TES1</t>
  </si>
  <si>
    <t>OWHM13 Test Thrombin Reagent (5ml x 10) - Siemens/Germany</t>
  </si>
  <si>
    <t>SYS.DM.LA1</t>
  </si>
  <si>
    <t>LA 1 Screening Reagent </t>
  </si>
  <si>
    <t>SYS.DM.LA2</t>
  </si>
  <si>
    <t>LA 2 Confirmation Reagent </t>
  </si>
  <si>
    <t>SYS.DM.LA3</t>
  </si>
  <si>
    <t>LA Control High</t>
  </si>
  <si>
    <t>SYS.DM.LA4</t>
  </si>
  <si>
    <t>LA Control Low</t>
  </si>
  <si>
    <t>SYS.DM.FAC5</t>
  </si>
  <si>
    <t>Coagulation Factor XI  Deficient Plasma</t>
  </si>
  <si>
    <t>SYS.DM.HEP1</t>
  </si>
  <si>
    <t>BIOPHEN Heparin (LRT)</t>
  </si>
  <si>
    <t>SYS.DM.LMW1</t>
  </si>
  <si>
    <t>BIOPHEN LMWH Control Plasma</t>
  </si>
  <si>
    <t>SYS.DM.LMW2</t>
  </si>
  <si>
    <t>BIOPHEN LMWH Control Low</t>
  </si>
  <si>
    <t>22/07/2025</t>
  </si>
  <si>
    <t>SYS.DM.HEP2</t>
  </si>
  <si>
    <t>BIOPHEN Heparin Calibrator</t>
  </si>
  <si>
    <t>28/03/2026</t>
  </si>
  <si>
    <t>SYS.DM.PTM1</t>
  </si>
  <si>
    <t>PT-Multi Calibrator</t>
  </si>
  <si>
    <t>CHECK DATE HÀNG NORMA/HUNGARY</t>
  </si>
  <si>
    <t>NOR.HH.CLE1</t>
  </si>
  <si>
    <t>NN-50915 Norma Clean NK 5L  - Norma/Hungary</t>
  </si>
  <si>
    <t>NOR.HH.DIL1</t>
  </si>
  <si>
    <t>NN-10912 Norma Dil NK 20L  - Norma/Hungary</t>
  </si>
  <si>
    <t>31/01/2026</t>
  </si>
  <si>
    <t>NOR.HH.DIL2</t>
  </si>
  <si>
    <t>NN-10952 Norma Dil 5NK 20L  - Norma/Hungary</t>
  </si>
  <si>
    <t>NOR.HH.HYP1</t>
  </si>
  <si>
    <t>HC-70005 Norma Hypoclean NK 5L - Norma/Hungary</t>
  </si>
  <si>
    <t>NOR.HH.LYS1</t>
  </si>
  <si>
    <t>NN-20911 Norma Lyse NK 1L  - Norma/Hungary</t>
  </si>
  <si>
    <t>NOR.HH.LYS2</t>
  </si>
  <si>
    <t>NN-20955 Norma Lyse 5NK 500 ml  - Norma/Hungary</t>
  </si>
  <si>
    <t>CHECK DATE HÀNG SYSMEX</t>
  </si>
  <si>
    <t>CHECK DATE HÀNG CENTRONIC/ĐỨC</t>
  </si>
  <si>
    <t>CEN.SH.ALB1</t>
  </si>
  <si>
    <t>AF01000100 Albumin fluid Mono 4x100ml + 1x3ml</t>
  </si>
  <si>
    <t>CEN.SH.ALB2</t>
  </si>
  <si>
    <t>AF01917061 Albumin Fluid Mono 10x67ml</t>
  </si>
  <si>
    <t>CEN.SH.ALC1</t>
  </si>
  <si>
    <t>CEN.SH.ALC2</t>
  </si>
  <si>
    <t>AF26CNCL Alcohol Control/Calibrator set 3x2ml</t>
  </si>
  <si>
    <t>31/05/2025</t>
  </si>
  <si>
    <t>CEN.SH.AMY1</t>
  </si>
  <si>
    <t>AF04000060 Amylase EPS Fluid 5+1 liquid IFCC 2x50ml+1x20ml</t>
  </si>
  <si>
    <t>CEN.SH.BID1</t>
  </si>
  <si>
    <t>BF01911050 Bilirubin direct fluid 5+1 10x40ml + 5x20ml + std 11ml</t>
  </si>
  <si>
    <t>CEN.SH.BID2</t>
  </si>
  <si>
    <t xml:space="preserve">BF07917050-F  Bilirubin Direct Vanadate 4x50ml </t>
  </si>
  <si>
    <t>CEN.SH.BIT1</t>
  </si>
  <si>
    <t>BF05911060  Bilirubin total fluid 5+1 4x50ml+2x20ml + std 11ml</t>
  </si>
  <si>
    <t>CEN.SH.BIT2</t>
  </si>
  <si>
    <t>BF08917050-F Bilirubin Total Vanadate 4x50ml</t>
  </si>
  <si>
    <t>CEN.SH.CAL1</t>
  </si>
  <si>
    <t>CF06000050 Calcium Arsenazo 2x50ml + 1x3ml</t>
  </si>
  <si>
    <t>CEN.SH.CAL2</t>
  </si>
  <si>
    <t>CF02000050-2 Calcium OCP Fluid 1x50ml + 1x50ml + std3ml</t>
  </si>
  <si>
    <t>CEN.SH.CHO1</t>
  </si>
  <si>
    <t>CF03000100 Cholesterol 4x100ml + std3ml</t>
  </si>
  <si>
    <t>CEN.SH.CHO4</t>
  </si>
  <si>
    <t>CF03917067 Cholesterol 10x67ml</t>
  </si>
  <si>
    <t>CEN.SH.CKM1</t>
  </si>
  <si>
    <t>CF14000060 CK-MB Fluid 2x50ml + 1x20ml</t>
  </si>
  <si>
    <t>CEN.SH.CKM2</t>
  </si>
  <si>
    <t>CNMB001 Centronorm CK-MB 1x2ml</t>
  </si>
  <si>
    <t>31/10/2026</t>
  </si>
  <si>
    <t>CEN.SH.CKM3</t>
  </si>
  <si>
    <t xml:space="preserve">CPMB001 Centropath CK-MB 1x2ml </t>
  </si>
  <si>
    <t>31/10/2025</t>
  </si>
  <si>
    <t>CEN.SH.CKM4</t>
  </si>
  <si>
    <t>CCMB001 CK-MB calibrator 1x2ml</t>
  </si>
  <si>
    <t>CEN.SH.CKN1</t>
  </si>
  <si>
    <t>CF13000060 CK-NAC (5+1) Fluid 2x50ml + 1x20ml</t>
  </si>
  <si>
    <t>CEN.SH.CRE2</t>
  </si>
  <si>
    <t>CF11000100 Creatinine 1x100ml + 1x100ml + 1x5ml</t>
  </si>
  <si>
    <t>CEN.SH.CRE3</t>
  </si>
  <si>
    <t xml:space="preserve">CF05917084 Creatinine 6x67ml + 6x17ml </t>
  </si>
  <si>
    <t>CEN.SH.CRP1</t>
  </si>
  <si>
    <t>CF17000060  CRP 2x25ml + 1x10ml</t>
  </si>
  <si>
    <t>CEN.SH.CRP2</t>
  </si>
  <si>
    <t>CF17CS CRP calibration set 5x1ml</t>
  </si>
  <si>
    <t>CEN.SH.CRP3</t>
  </si>
  <si>
    <t>CF17CL CRP con L 1x1ml</t>
  </si>
  <si>
    <t>30/06/2026</t>
  </si>
  <si>
    <t>CEN.SH.CRP4</t>
  </si>
  <si>
    <t>CF17CH CRP con H 1x1ml</t>
  </si>
  <si>
    <t>CEN.SH.CRP8</t>
  </si>
  <si>
    <t xml:space="preserve">ICL001 Immunology Control Low 1x1ml - Centronic </t>
  </si>
  <si>
    <t>CEN.SH.CRP9</t>
  </si>
  <si>
    <t xml:space="preserve">ICH001 Immunology Control Hight 1x1ml - Centronic </t>
  </si>
  <si>
    <t>CEN.SH.FER1</t>
  </si>
  <si>
    <t>FF01000032 Ferritin 1x24ml+1x8ml</t>
  </si>
  <si>
    <t>CEN.SH.FER2</t>
  </si>
  <si>
    <t>FF01CS Ferritin Calibration Set 5x1ml</t>
  </si>
  <si>
    <t>CEN.SH.GGT1</t>
  </si>
  <si>
    <t xml:space="preserve">GF01000060  GGT-3 Carboxy(5+1) Fluid 2x50ml + 1x20ml </t>
  </si>
  <si>
    <t>CEN.SH.GLO1</t>
  </si>
  <si>
    <t>GF03000100 Glucose 4 x100ml + std 3ml</t>
  </si>
  <si>
    <t>CEN.SH.GLO3</t>
  </si>
  <si>
    <t>GF03917067  Glucose 10x67ml</t>
  </si>
  <si>
    <t>CEN.SH.GOT1</t>
  </si>
  <si>
    <t>GF04000120 AST/GOT 4x100ml+1x80ml</t>
  </si>
  <si>
    <t>CEN.SH.GOT3</t>
  </si>
  <si>
    <t>AST/GOT 6x67ml + 6x17ml</t>
  </si>
  <si>
    <t>31/07/2025</t>
  </si>
  <si>
    <t>CEN.SH.GPT1</t>
  </si>
  <si>
    <t xml:space="preserve">GF05000120 ALT/GPT 4x100ml+1x80ml </t>
  </si>
  <si>
    <t>CEN.SH.GPT3</t>
  </si>
  <si>
    <t xml:space="preserve">CF05917084 ALT/GPT 6x67ml + 6x17ml </t>
  </si>
  <si>
    <t>CEN.SH.HBA1</t>
  </si>
  <si>
    <t>HF04000080 HBA1C 2x105ml lysis + 2x30ml + 2x10ml</t>
  </si>
  <si>
    <t>CEN.SH.HBA2</t>
  </si>
  <si>
    <t>CCALHbA1cT HBA1C Calibrationset 4x0.5ml</t>
  </si>
  <si>
    <t>CEN.SH.HBA3</t>
  </si>
  <si>
    <t>CPATHHbA1c HBA1C ConH turbidimetric 1x0.5ml</t>
  </si>
  <si>
    <t>CEN.SH.HBA4</t>
  </si>
  <si>
    <t>CNORMHbA1c HBA1C ConL turbidimetric1x0.5ml</t>
  </si>
  <si>
    <t>CEN.SH.HDL1</t>
  </si>
  <si>
    <t>CF04911060X HDL-Cholesterol fluid homogeneous 2x45ml + 1x30ml</t>
  </si>
  <si>
    <t>CEN.SH.HDL2</t>
  </si>
  <si>
    <t>HDLLDL001 Cholesterol HDL/LDL Calbrator 1x1ml</t>
  </si>
  <si>
    <t>CEN.SH.IRO1</t>
  </si>
  <si>
    <t>IF01000060 IRON - Ferene 2x50ml + 1x20ml + 1x2.5g+ std3ml</t>
  </si>
  <si>
    <t>CEN.SH.IRO3</t>
  </si>
  <si>
    <t>ICAL003 Iron Calibrator 1x3ml</t>
  </si>
  <si>
    <t>CEN.SH.ISE1-1</t>
  </si>
  <si>
    <t>Ise Buffer Solution 1x2000ml</t>
  </si>
  <si>
    <t>CEN.SH.LDL1</t>
  </si>
  <si>
    <t xml:space="preserve">LF05911060X LDL-Cholesterol fluid homogeneous 2x45ml + 1x30ml </t>
  </si>
  <si>
    <t>CEN.SH.MIC2</t>
  </si>
  <si>
    <t>MF06CS Micro Albumin Calibrator set 5x1ml</t>
  </si>
  <si>
    <t>CEN.SH.MIC3</t>
  </si>
  <si>
    <t xml:space="preserve">MF06CH Micro Albumin Control H 1x1ml </t>
  </si>
  <si>
    <t>CEN.SH.MIC4</t>
  </si>
  <si>
    <t>MF06CL Micro Albumin Control L 1x1ml</t>
  </si>
  <si>
    <t>CEN.SH.NOR1-1</t>
  </si>
  <si>
    <t>CNORM001 Centro Norm 1 x 5ml</t>
  </si>
  <si>
    <t>CEN.SH.PAT1-1</t>
  </si>
  <si>
    <t>CPATH001 Centro Path 1 x 5ml</t>
  </si>
  <si>
    <t>CEN.SH.PRO1</t>
  </si>
  <si>
    <t>PF04000100 Protein total fluid Mono 4x100ml + std 3ml</t>
  </si>
  <si>
    <t>CEN.SH.PRO3</t>
  </si>
  <si>
    <t xml:space="preserve">Protein CSF Fluid Mono 2x50ml + std 3ml </t>
  </si>
  <si>
    <t>CEN.SH.PRO4</t>
  </si>
  <si>
    <t xml:space="preserve">Protein CSF Standart 1 x 4ml </t>
  </si>
  <si>
    <t>CEN.SH.PRO5</t>
  </si>
  <si>
    <t>Protein CSF control set 2 x 4ml</t>
  </si>
  <si>
    <t>CEN.SH.SCA1-1</t>
  </si>
  <si>
    <t>OSC02000 System Clean AU1x2L - Centronic</t>
  </si>
  <si>
    <t>CEN.SH.SCA2</t>
  </si>
  <si>
    <t>SCAF01000 System Clean Alkaline Forte 1L</t>
  </si>
  <si>
    <t>CEN.SH.SCA5</t>
  </si>
  <si>
    <t>SCAC01000 System Clean Acidic 1L</t>
  </si>
  <si>
    <t>CEN.SH.TRI1</t>
  </si>
  <si>
    <t>TF01000100 Triglycerides fluid Mono 4x100ml + std 3ml</t>
  </si>
  <si>
    <t>CEN.SH.TROC1-1</t>
  </si>
  <si>
    <t>CCAL001 Centrocal 1 x 3ml - Centronic</t>
  </si>
  <si>
    <t>CEN.SH.URE1</t>
  </si>
  <si>
    <t>UF01000120 Urea 4x100ml+1x80ml+std 3ml</t>
  </si>
  <si>
    <t>CEN.SH.URE3</t>
  </si>
  <si>
    <t xml:space="preserve">Urea 6x67ml + 6x17ml </t>
  </si>
  <si>
    <t>CEN.SH.URIC1</t>
  </si>
  <si>
    <t>UF02000120 Uric acid PAP fluid 5+1 4x100ml + 1x80ml + std 3ml</t>
  </si>
  <si>
    <t>CEN.SH.URIC2</t>
  </si>
  <si>
    <t>Uric acid PAP fluid 6x67ml + 6x17ml</t>
  </si>
  <si>
    <t>CHECK DATE HÀNG MEDICA/MỸ</t>
  </si>
  <si>
    <t>MED.DG.CA1</t>
  </si>
  <si>
    <t>Điện cực Ca++ (Medica/Mỹ) - 2150</t>
  </si>
  <si>
    <t>Cái</t>
  </si>
  <si>
    <t>MED.DG.CL1</t>
  </si>
  <si>
    <t>Điện cực Cl- (Medica/Mỹ) - 2113</t>
  </si>
  <si>
    <t>MED.DG.CLE1</t>
  </si>
  <si>
    <t>2118 Cleaning Solution kit (Daily Rinse Soln kit) -  Medica/Mỹ</t>
  </si>
  <si>
    <t>MED.DG.CLE2</t>
  </si>
  <si>
    <t xml:space="preserve">7118 Cleaning Solution kit (Daily Rinse) - Medica/Mỹ </t>
  </si>
  <si>
    <t>MED.DG.INT1</t>
  </si>
  <si>
    <t>2492 Internal Filling Solution - Medica/Mỹ</t>
  </si>
  <si>
    <t>MED.DG.K1</t>
  </si>
  <si>
    <t>Điện cực K+ (Medica/Mỹ) - 2101</t>
  </si>
  <si>
    <t>MED.DG.NA1</t>
  </si>
  <si>
    <t>Điện cực Na+ (Medica/Mỹ) - 2102</t>
  </si>
  <si>
    <t>MED.DG.PAC1</t>
  </si>
  <si>
    <t>Fluid Pack, Easylyte Na/K/Cl (Medica/Mỹ) 2121</t>
  </si>
  <si>
    <t>MED.DG.PAC2</t>
  </si>
  <si>
    <t>Easylyte Na/K/Ca/pHSolutions Pack 800ml (Medica/Mỹ) - 2123</t>
  </si>
  <si>
    <t>MED.DG.PAC3</t>
  </si>
  <si>
    <t>Easylyte Na/K/Cl/Ca/LiSolutions Pack 800ml (Medica/Mỹ) - 2124</t>
  </si>
  <si>
    <t>MED.DG.QC1</t>
  </si>
  <si>
    <t xml:space="preserve">2814 Bi - Level Quality Control Kit (2x10ml) </t>
  </si>
  <si>
    <t>MED.DG.QC2</t>
  </si>
  <si>
    <t>Tri - Level Quality Control Kit (3x10ml) - 2815</t>
  </si>
  <si>
    <t>MED.DG.REF2</t>
  </si>
  <si>
    <t>Easylyte reference Electrode (Medica/Mỹ) - 2103</t>
  </si>
  <si>
    <t>Chiếc</t>
  </si>
  <si>
    <t>MED.DG.TUB1</t>
  </si>
  <si>
    <t>Tubing kit (Medica/Mỹ) - 2104 - Dây bơm cho máy điện giải</t>
  </si>
  <si>
    <t>MED.DG.TUB2</t>
  </si>
  <si>
    <t>2100 Calcium Tubing Kit (Medica/Mỹ)</t>
  </si>
  <si>
    <t>MED.DG.VAL1</t>
  </si>
  <si>
    <t>Easylyte  Solutions Valve (Medica/Mỹ) - 2108</t>
  </si>
  <si>
    <t>CHECK DATE HÀNG DIATRON</t>
  </si>
  <si>
    <t>DIA.ABC.CLE1</t>
  </si>
  <si>
    <t xml:space="preserve">D5011 Diatron Cleaner 1L </t>
  </si>
  <si>
    <t>DIA.ABC.LYS1</t>
  </si>
  <si>
    <t xml:space="preserve">D2011HK Diatron Lyse-diff with hardware key 1L </t>
  </si>
  <si>
    <t>DIA.DG.CLE1</t>
  </si>
  <si>
    <t xml:space="preserve">5421 Cleaning Solution Kit </t>
  </si>
  <si>
    <t>DIA.DG.PAC1</t>
  </si>
  <si>
    <t xml:space="preserve">5420 Reagent Pack Na/K+/Cl-/Li </t>
  </si>
  <si>
    <t>DIA.DG.REF1</t>
  </si>
  <si>
    <t>Reference Electrode 5204</t>
  </si>
  <si>
    <t>DIA.DG.SPA1</t>
  </si>
  <si>
    <t>Spacer Electrode 5206</t>
  </si>
  <si>
    <t>DIA.DG.TUB1</t>
  </si>
  <si>
    <t>Tubing Kit 5625 - Diatron/Hungary</t>
  </si>
  <si>
    <t>DIA.DG.URI1</t>
  </si>
  <si>
    <t>Urine Diluent 500ml 5408</t>
  </si>
  <si>
    <t>DIA.SH.ADD1</t>
  </si>
  <si>
    <t>VA002SL Additive for Wash Solution 3,2x250ml - Diatron/Hungary</t>
  </si>
  <si>
    <t>DIA.SH.SOL1</t>
  </si>
  <si>
    <t xml:space="preserve">VA0000SL-1 Hypochloride Cleaniing Solution(Solution 1) 250ml </t>
  </si>
  <si>
    <t>DIA.SH.SOL2</t>
  </si>
  <si>
    <t xml:space="preserve">VA0000SL-2 Rinsing Solution (Solution2) 250ml </t>
  </si>
  <si>
    <t>DIA.XP.DIL1</t>
  </si>
  <si>
    <t>D1042 Diatro Dil SYS 20L  - Diatron/Hungary</t>
  </si>
  <si>
    <t>THUNG</t>
  </si>
  <si>
    <t>DIA.XP.HYP1</t>
  </si>
  <si>
    <t>D8101 Diatro Hypoclean SYS 100ml</t>
  </si>
  <si>
    <t>DIA.XP.LYS1</t>
  </si>
  <si>
    <t>D2245 Diatro Lyse KX SYS 500ml - Diatron/Hungary</t>
  </si>
  <si>
    <t>31/05/2027</t>
  </si>
  <si>
    <t>CHECK DATE HÀNG ALCOR/MỸ</t>
  </si>
  <si>
    <t>ALC.MIN.CAR1</t>
  </si>
  <si>
    <t>112-01000 Test Card: 1.000 tests</t>
  </si>
  <si>
    <t>ALC.MIN.PAC1</t>
  </si>
  <si>
    <t>112-12-002 Waste container pack of 24 -  Alcor/ Mỹ</t>
  </si>
  <si>
    <t>ALC.MIN.PAC2-1</t>
  </si>
  <si>
    <t xml:space="preserve">112-12-004 miniiWASTE </t>
  </si>
  <si>
    <t>ALC.MIN.QC1</t>
  </si>
  <si>
    <t>DSC01 Seditrol level1 &amp; level2 (1 each) - Alcor/Mỹ</t>
  </si>
  <si>
    <t>ALC.MIN.WAS1-1</t>
  </si>
  <si>
    <t>MiniWASH 1x250ml - Alcor/Mỹ</t>
  </si>
  <si>
    <t>Order đặt hàng</t>
  </si>
  <si>
    <t>Dự kiến giao hàng</t>
  </si>
  <si>
    <t>BOU.M32.CLE1</t>
  </si>
  <si>
    <t>1504111 Boule Cleaning Kit 3x450ml - Thụy Điển</t>
  </si>
  <si>
    <t>BOU.M32.DIL1</t>
  </si>
  <si>
    <t>1504460 Medonic M-series Diluent RFID 20L - Thụy Điển</t>
  </si>
  <si>
    <t>BOU.M32.DUA</t>
  </si>
  <si>
    <t>1504465 M-series DualPack, RFID</t>
  </si>
  <si>
    <t>Bộ</t>
  </si>
  <si>
    <t>BOU.M32.HYP1</t>
  </si>
  <si>
    <t>1504113 Hypochlorite 2% Cleaner 500ml - Thụy Điển</t>
  </si>
  <si>
    <t>BOU.M32.LYS1</t>
  </si>
  <si>
    <t>1504461 Medonic M-series lyse RFID 5L - Thụy Điển</t>
  </si>
  <si>
    <t>BOU.M32.CON1</t>
  </si>
  <si>
    <t>1504019 Boule Con-Diff N 1x4.5ml - Thụy Điển</t>
  </si>
  <si>
    <t>07/04/2025</t>
  </si>
  <si>
    <t>17/09/2024</t>
  </si>
  <si>
    <t>01/01/2025</t>
  </si>
  <si>
    <t>BOU.M32.CON2</t>
  </si>
  <si>
    <t>1504020 Boule Con-Diff L 1x4.5ml - Thụy Điển</t>
  </si>
  <si>
    <t>BOU.M32.CON3</t>
  </si>
  <si>
    <t>1504021 Boule Con-Diff H 1x4.5ml - Thụy Điển</t>
  </si>
  <si>
    <t>BOU.M32.CAL1-1</t>
  </si>
  <si>
    <t>1504025 Boule Cal 1 x 3.0 ml</t>
  </si>
  <si>
    <t xml:space="preserve">BOU.M32.CAL1 </t>
  </si>
  <si>
    <t>1504045 Boule Cal 2 x 3.0 ml</t>
  </si>
  <si>
    <t>CHECK DATE HÃNG KHÁC</t>
  </si>
  <si>
    <t>CER.DG.REA1</t>
  </si>
  <si>
    <t>Reagent for Electrolyte Analyzer 1L - Ceratium/Trung Quốc</t>
  </si>
  <si>
    <t>CER.DG.QC1</t>
  </si>
  <si>
    <t>QC Solution 100ml - Caretium/Trung Quốc</t>
  </si>
  <si>
    <t>CER.DG.CA1</t>
  </si>
  <si>
    <t>Điện cực Ca - Ceratium/Trung Quốc</t>
  </si>
  <si>
    <t>31/12/2030</t>
  </si>
  <si>
    <t>CER.DG.CL1</t>
  </si>
  <si>
    <t>Điện cực Cl - Ceratium/Trung Quốc</t>
  </si>
  <si>
    <t>CER.DG.K1</t>
  </si>
  <si>
    <t>Điện cực K+ - Caretium/Trung Quốc</t>
  </si>
  <si>
    <t>CER.DG.NA1</t>
  </si>
  <si>
    <t>Điện cực Na - Caretium/Trung Quốc</t>
  </si>
  <si>
    <t>CER.DG.PH1</t>
  </si>
  <si>
    <t>Điện cực pH - Ceratium/Trung Quốc</t>
  </si>
  <si>
    <t>CER.DG.REF1</t>
  </si>
  <si>
    <t>Điện cực Ref Electrode - Caretium/Trung Quốc</t>
  </si>
  <si>
    <t>CER.DG.DAI1</t>
  </si>
  <si>
    <t>Daily Cleaning solution 100ml - Ceratium/Trung Quốc</t>
  </si>
  <si>
    <t>CER.DG.WEE1</t>
  </si>
  <si>
    <t>Weekly Cleaning Solution kit 100ml - Caretium/Trung Quốc</t>
  </si>
  <si>
    <t>CER.DG.FIL1</t>
  </si>
  <si>
    <t>K Electrode Filling Solution -  Caretium/Trung Quốc</t>
  </si>
  <si>
    <t>CER.DG.FIL2</t>
  </si>
  <si>
    <t>PH Na Cl Electrode Filling Solution 100ml - Ceratium/Trung Quốc</t>
  </si>
  <si>
    <t>CER.DG.CA2</t>
  </si>
  <si>
    <t>Ca Electrode filling solution 100ml - Ceratium/TQ</t>
  </si>
  <si>
    <t>CER.DG.REF2</t>
  </si>
  <si>
    <t>Reference electrode filling solution 100ml - Caretium/Trung Quốc</t>
  </si>
  <si>
    <t>CHECK DATE HÀNG NIHON KOHDEN</t>
  </si>
  <si>
    <t>NIH.HH.3DN</t>
  </si>
  <si>
    <t>CBC - 3D 2ml - Nihon Kohden/ Nhật</t>
  </si>
  <si>
    <t>NIH.HH.CBC1</t>
  </si>
  <si>
    <t>X003 R$D CBC - X control 3x4.5ml</t>
  </si>
  <si>
    <t>NIH.HH.CLE1</t>
  </si>
  <si>
    <t>Cleanac (5 L) - Nihon Kohden/ Nhật</t>
  </si>
  <si>
    <t>NIH.HH.HEM4</t>
  </si>
  <si>
    <t>Hemolynac 5 TQ - Nihon kohden</t>
  </si>
  <si>
    <t>Can</t>
  </si>
  <si>
    <t>NIH.HH.ISO</t>
  </si>
  <si>
    <t>Isotonac 3N (18L) - Nihon Kohden/Nhật</t>
  </si>
  <si>
    <t>NIH.HH.CBC2</t>
  </si>
  <si>
    <t>3D506; R$D CBC-3D for Mindray ( 3x3ml) - R$D Systems, Inc/Mỹ</t>
  </si>
  <si>
    <t>BE.COMPAC.PK2</t>
  </si>
  <si>
    <t>054-520 Thrombolyzer Cuvette Racks (1 hộp 20 thanh,1 thanh 29 racks, 1 racks 4 cuvet)</t>
  </si>
  <si>
    <t>THANH</t>
  </si>
  <si>
    <t>LAB.DM.CUV1</t>
  </si>
  <si>
    <t>Coadata Cuvettes (5x100 chiếc) - Labitec/Germany</t>
  </si>
  <si>
    <t>BTP.SH.AMY1</t>
  </si>
  <si>
    <t>Amylase 5x40ml + 1x50ml - BT Products/Thổ Nhĩ Kỳ</t>
  </si>
  <si>
    <t>ACO.TIEU.PRA1</t>
  </si>
  <si>
    <t>Que thử nước tiểu 11 Parameters (100 test/hộp) - Acon Biotech/TQ</t>
  </si>
  <si>
    <t>DUT.TIEU.URI1</t>
  </si>
  <si>
    <t>Uri-screen 11 -150 test/hộp</t>
  </si>
  <si>
    <t>TEST</t>
  </si>
  <si>
    <t>SIF.DM.ANT1</t>
  </si>
  <si>
    <t>Anti A 1x10ml - Sifin/Đức</t>
  </si>
  <si>
    <t>SIF.DM.ANT2</t>
  </si>
  <si>
    <t>Anti B 1x10ml - Sifin/Đức</t>
  </si>
  <si>
    <t>SIF.DM.ANT3</t>
  </si>
  <si>
    <t>Anti AB 1x10ml - Sifin/Đức</t>
  </si>
  <si>
    <t>RAN.SH.CHE4</t>
  </si>
  <si>
    <t>CAL2351 Clinical Chemistry Calibrator Serum L3 - Randox/Anh</t>
  </si>
  <si>
    <t>SFR.ABX.DIL3</t>
  </si>
  <si>
    <t>HXC302 Diluclair A 1L - SFRI/Pháp</t>
  </si>
  <si>
    <t>CHECK DATE HÀNG BOULE</t>
  </si>
  <si>
    <t>31/03/2026</t>
  </si>
  <si>
    <t>28/02/2026</t>
  </si>
  <si>
    <t>Thời gian muộn nhất đặt hàng</t>
  </si>
  <si>
    <t>Thời gian dự kiến có hàng</t>
  </si>
  <si>
    <t>28/06/2025</t>
  </si>
  <si>
    <t>05/04/2025</t>
  </si>
  <si>
    <t>13/12/2024</t>
  </si>
  <si>
    <t>15/07/2025</t>
  </si>
  <si>
    <t>20/12/2024</t>
  </si>
  <si>
    <t>24/04/2025</t>
  </si>
  <si>
    <t>31/05/2026</t>
  </si>
  <si>
    <t>30/04/2026</t>
  </si>
  <si>
    <t>AF26000035 Alcohol 2x28ml + 2x7ml</t>
  </si>
  <si>
    <t>08/08/2026</t>
  </si>
  <si>
    <t>14/02/2026</t>
  </si>
  <si>
    <t>31/01/2027</t>
  </si>
  <si>
    <t>06/06/2025</t>
  </si>
  <si>
    <t>08/08/2025</t>
  </si>
  <si>
    <t>09/12/2024</t>
  </si>
  <si>
    <t>05/02/2025</t>
  </si>
  <si>
    <t>30/03/2027</t>
  </si>
  <si>
    <t>30/09/2028</t>
  </si>
  <si>
    <t>30/11/2026</t>
  </si>
  <si>
    <t>08/07/2025</t>
  </si>
  <si>
    <t>03/10/2025</t>
  </si>
  <si>
    <t>01/06/2025</t>
  </si>
  <si>
    <t>04/06/2025</t>
  </si>
  <si>
    <t>10/04/2025</t>
  </si>
  <si>
    <t>27/07/2025</t>
  </si>
  <si>
    <t>06/02/2025</t>
  </si>
  <si>
    <t>07/03/2025</t>
  </si>
  <si>
    <t>01/07/2025</t>
  </si>
  <si>
    <t>02/06/2025</t>
  </si>
  <si>
    <t>07/10/2025</t>
  </si>
  <si>
    <t>05/09/2025</t>
  </si>
  <si>
    <t>05/03/2025</t>
  </si>
  <si>
    <t>05/01/2026</t>
  </si>
  <si>
    <t>1504518 Boule Con-5Diff A1 Tri 3x2x3ml</t>
  </si>
  <si>
    <t>1504519 Boule Con-5Diff A1 Norm 6x3ml</t>
  </si>
  <si>
    <t xml:space="preserve">1504520 Boule Con-5Diff A1 Norm 1x3ml </t>
  </si>
  <si>
    <t xml:space="preserve">1504521 Boule Con-5Diff A1 Low 1x3ml </t>
  </si>
  <si>
    <t xml:space="preserve">1504522 Boule Con-5Diff A1 Hight 1x3ml </t>
  </si>
  <si>
    <t>1504517 Boule Cal-5Diff A1 1x3ml</t>
  </si>
  <si>
    <t>05/05/2025</t>
  </si>
  <si>
    <t>05/07/2025</t>
  </si>
  <si>
    <t>08/11/2024</t>
  </si>
  <si>
    <t>CEN.SH.ALK1</t>
  </si>
  <si>
    <t>AF02000060 Alkaline Phosphatase 2x50ml + 1x20ml</t>
  </si>
  <si>
    <t>CEN.SH.CRP5</t>
  </si>
  <si>
    <t>CF18CONHS CRP Control Hight Sensitive 1ml</t>
  </si>
  <si>
    <t>CEN.SH.CRP6</t>
  </si>
  <si>
    <t>CF18CHS CRP calibrator Hight Sensitive 1x1ml</t>
  </si>
  <si>
    <t>CEN.SH.GLO4</t>
  </si>
  <si>
    <t>GF02917084 Glucose HK fluid 5+1 6x67ml + 6x17ml</t>
  </si>
  <si>
    <t>CEN.SH.HDL6</t>
  </si>
  <si>
    <t>CF04917080X HDL-Cholesterol fluid homogeneous 6X60 ml+ 6x20 ml</t>
  </si>
  <si>
    <t>CEN.SH.LAC1</t>
  </si>
  <si>
    <t>LF03000050 Lactat PAP Fluid Mono 2x50 + 1x3ml</t>
  </si>
  <si>
    <t>CEN.SH.LDH2</t>
  </si>
  <si>
    <t>LF01000060 LDH-P fluid 2x50ml + 1x20ml</t>
  </si>
  <si>
    <t>CEN.SH.LDL5</t>
  </si>
  <si>
    <t>LF05917080X LDL-Cholesterol fluid homogeneous 3x60ml + 3x20ml</t>
  </si>
  <si>
    <t>CEN.SH.MIC1</t>
  </si>
  <si>
    <t>MF06000135 Micro Albumin 5x25ml + 1x10ml</t>
  </si>
  <si>
    <t>CEN.SH.PRO2</t>
  </si>
  <si>
    <t>PF02917084 Protein total fluid 5+1 6x67ml + 6x17ml</t>
  </si>
  <si>
    <t>CEN.SH.TRI3</t>
  </si>
  <si>
    <t>TF01917067 Triglycerides fluid Mono 10x67ml</t>
  </si>
  <si>
    <t>LỊCH ĐẶT HÀNG QC M32</t>
  </si>
  <si>
    <t>LỊCH ĐẶT HÀNG QC M51</t>
  </si>
  <si>
    <t>Ngày đặt hàng</t>
  </si>
  <si>
    <t>Ngày hãng giao</t>
  </si>
  <si>
    <t>Ngày hàng về</t>
  </si>
  <si>
    <t>Shellife/ngày</t>
  </si>
  <si>
    <t>Số ngày còn lại khi nhân hàng</t>
  </si>
  <si>
    <t>Ngày KD  đặt hàng</t>
  </si>
  <si>
    <t>Ngày Cty đặt hàng</t>
  </si>
  <si>
    <t>Ngày hãng giao hàng</t>
  </si>
  <si>
    <t>Ngày có hàng dự kiến ở Cty</t>
  </si>
  <si>
    <t>Ngyà hãng giao hàng</t>
  </si>
  <si>
    <t>Ngày KD đặt hàng</t>
  </si>
  <si>
    <t>10.2.25</t>
  </si>
  <si>
    <t>25.6.25( nhờ hãng giao 20.6.25)</t>
  </si>
  <si>
    <t>5.7.25</t>
  </si>
  <si>
    <t>M32 control(20.6.25) + M51 control 25.6.25)+ Cal M51( 18.6.25) + Cal M32( 20.6.25)</t>
  </si>
  <si>
    <t>20.6.25</t>
  </si>
  <si>
    <t>11.4.25</t>
  </si>
  <si>
    <t>30.8.25( nhờ hãng giao cả M32+ M51)</t>
  </si>
  <si>
    <t>M32 control (19.9.25)+ M51 control(20.8.25)+ Cal M51(13.8.25) + Cal M31( 18.8.25)</t>
  </si>
  <si>
    <t>25.8.25</t>
  </si>
  <si>
    <t>10.6.25</t>
  </si>
  <si>
    <t>22.10.25</t>
  </si>
  <si>
    <t>5.11.25</t>
  </si>
  <si>
    <t>M32 control + M51 control+ Cal M51( Cal 15.10.+ M31 Cal 20.10.25)</t>
  </si>
  <si>
    <t>M51</t>
  </si>
  <si>
    <t>10.8.25</t>
  </si>
  <si>
    <t>23.12.25</t>
  </si>
  <si>
    <t>10.1.26</t>
  </si>
  <si>
    <t>M32 control + M51 control+ Cal M51(17.12.25)+ Cal M31(18.12.25)</t>
  </si>
  <si>
    <t>LỊCH ĐẶT HÀNG CALIBRATOR M32</t>
  </si>
  <si>
    <t>LỊCH ĐẶT HÀNG CALIBRATOR M51</t>
  </si>
  <si>
    <t>11/11/2025</t>
  </si>
  <si>
    <t>14/07/2027</t>
  </si>
  <si>
    <t>25/08/2027</t>
  </si>
  <si>
    <t>27/10/2026</t>
  </si>
  <si>
    <t>21/07/2026</t>
  </si>
  <si>
    <t>29/12/2025</t>
  </si>
  <si>
    <t>18/11/2025</t>
  </si>
  <si>
    <t>02/02/2026</t>
  </si>
  <si>
    <t>30/11/2025</t>
  </si>
  <si>
    <t>31/03/2027</t>
  </si>
  <si>
    <t>30/09/2026</t>
  </si>
  <si>
    <t>21/10/2026</t>
  </si>
  <si>
    <t>23/10/2025</t>
  </si>
  <si>
    <t>12/10/2026</t>
  </si>
  <si>
    <t>29/10/2026</t>
  </si>
  <si>
    <t>16/05/2026</t>
  </si>
  <si>
    <t>11/03/2026</t>
  </si>
  <si>
    <t>05/03/2026</t>
  </si>
  <si>
    <t>22/12/2025</t>
  </si>
  <si>
    <t>09/07/2026</t>
  </si>
  <si>
    <t>20/08/2026</t>
  </si>
  <si>
    <t>31/12/2026</t>
  </si>
  <si>
    <t>14/10/2026</t>
  </si>
  <si>
    <t>16/09/2026</t>
  </si>
  <si>
    <t>10/10/2025</t>
  </si>
  <si>
    <t>17/08/2026</t>
  </si>
  <si>
    <t>07/11/2025</t>
  </si>
  <si>
    <t>27/11/2025</t>
  </si>
  <si>
    <t>07/01/2026</t>
  </si>
  <si>
    <t>22/10/2025</t>
  </si>
  <si>
    <t>21/09/2025</t>
  </si>
  <si>
    <t>01/08/2025</t>
  </si>
  <si>
    <t>16/11/2025</t>
  </si>
  <si>
    <t>25/09/2025</t>
  </si>
  <si>
    <t>18/05/2025</t>
  </si>
  <si>
    <t>27/12/2024</t>
  </si>
  <si>
    <t>25/04/2025</t>
  </si>
  <si>
    <t>15/06/2025</t>
  </si>
  <si>
    <t>03/02/2025</t>
  </si>
  <si>
    <t>23/05/2025</t>
  </si>
  <si>
    <t>13/07/2025</t>
  </si>
  <si>
    <t>24/02/2025</t>
  </si>
  <si>
    <t>20/06/2025</t>
  </si>
  <si>
    <t>10/08/2025</t>
  </si>
  <si>
    <t>19/03/2025</t>
  </si>
  <si>
    <t>16/07/2025</t>
  </si>
  <si>
    <t>07/03/2026</t>
  </si>
  <si>
    <t>19/08/2025</t>
  </si>
  <si>
    <t>18/12/2025</t>
  </si>
  <si>
    <t>30/12/2025</t>
  </si>
  <si>
    <t>16/06/2025</t>
  </si>
  <si>
    <t>24/03/2026</t>
  </si>
  <si>
    <t>03/01/2026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</si>
</sst>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b/>
      <i/>
      <sz val="11"/>
      <name val="Times New Roman"/>
      <family val="1"/>
    </font>
    <font>
      <sz val="11"/>
      <color rgb="FF221E1F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8">
    <xf numFmtId="0" fontId="0" fillId="0" borderId="0" xfId="0"/>
    <xf numFmtId="0" fontId="3" fillId="2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/>
    </xf>
    <xf numFmtId="0" fontId="5" fillId="2" borderId="1" xfId="1" applyFont="1" applyFill="1" applyBorder="1" applyAlignment="1">
      <alignment horizontal="left" vertical="center"/>
    </xf>
    <xf numFmtId="14" fontId="5" fillId="2" borderId="1" xfId="1" quotePrefix="1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vertical="center" wrapText="1"/>
    </xf>
    <xf numFmtId="14" fontId="4" fillId="0" borderId="1" xfId="1" quotePrefix="1" applyNumberFormat="1" applyFont="1" applyBorder="1" applyAlignment="1">
      <alignment horizontal="center" vertical="center"/>
    </xf>
    <xf numFmtId="0" fontId="2" fillId="0" borderId="0" xfId="1" applyFont="1" applyAlignment="1">
      <alignment horizontal="center"/>
    </xf>
    <xf numFmtId="0" fontId="5" fillId="0" borderId="2" xfId="1" applyFont="1" applyBorder="1" applyAlignment="1">
      <alignment horizontal="left" vertical="center"/>
    </xf>
    <xf numFmtId="0" fontId="5" fillId="0" borderId="2" xfId="1" applyFont="1" applyBorder="1" applyAlignment="1">
      <alignment horizontal="center" vertical="center"/>
    </xf>
    <xf numFmtId="14" fontId="4" fillId="2" borderId="1" xfId="1" quotePrefix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vertical="center"/>
    </xf>
    <xf numFmtId="0" fontId="3" fillId="2" borderId="1" xfId="1" applyFont="1" applyFill="1" applyBorder="1" applyAlignment="1">
      <alignment horizontal="center" vertical="center" wrapText="1"/>
    </xf>
    <xf numFmtId="14" fontId="3" fillId="2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/>
    </xf>
    <xf numFmtId="14" fontId="5" fillId="0" borderId="1" xfId="1" quotePrefix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14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14" fontId="3" fillId="2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14" fontId="5" fillId="0" borderId="1" xfId="1" applyNumberFormat="1" applyFont="1" applyBorder="1" applyAlignment="1">
      <alignment horizontal="left" vertical="center"/>
    </xf>
    <xf numFmtId="14" fontId="4" fillId="0" borderId="1" xfId="1" quotePrefix="1" applyNumberFormat="1" applyFont="1" applyBorder="1" applyAlignment="1">
      <alignment horizontal="left" vertical="center" wrapText="1"/>
    </xf>
    <xf numFmtId="0" fontId="4" fillId="0" borderId="1" xfId="1" quotePrefix="1" applyFont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 wrapText="1"/>
    </xf>
    <xf numFmtId="14" fontId="3" fillId="2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/>
    </xf>
    <xf numFmtId="14" fontId="5" fillId="0" borderId="1" xfId="1" applyNumberFormat="1" applyFont="1" applyBorder="1" applyAlignment="1">
      <alignment horizontal="center"/>
    </xf>
    <xf numFmtId="14" fontId="5" fillId="0" borderId="1" xfId="1" quotePrefix="1" applyNumberFormat="1" applyFont="1" applyBorder="1" applyAlignment="1">
      <alignment horizontal="center"/>
    </xf>
    <xf numFmtId="0" fontId="4" fillId="0" borderId="1" xfId="1" quotePrefix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14" fontId="3" fillId="2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/>
    </xf>
    <xf numFmtId="14" fontId="5" fillId="0" borderId="1" xfId="1" applyNumberFormat="1" applyFont="1" applyBorder="1" applyAlignment="1">
      <alignment horizontal="center" vertical="center"/>
    </xf>
    <xf numFmtId="0" fontId="1" fillId="0" borderId="0" xfId="1"/>
    <xf numFmtId="0" fontId="3" fillId="2" borderId="1" xfId="1" applyFont="1" applyFill="1" applyBorder="1" applyAlignment="1">
      <alignment horizontal="center" vertical="center" wrapText="1"/>
    </xf>
    <xf numFmtId="14" fontId="3" fillId="2" borderId="1" xfId="1" applyNumberFormat="1" applyFont="1" applyFill="1" applyBorder="1" applyAlignment="1">
      <alignment horizontal="center" vertical="center" wrapText="1"/>
    </xf>
    <xf numFmtId="0" fontId="4" fillId="0" borderId="0" xfId="1" applyFont="1"/>
    <xf numFmtId="0" fontId="5" fillId="0" borderId="1" xfId="1" applyFont="1" applyBorder="1" applyAlignment="1">
      <alignment horizontal="left" vertical="center"/>
    </xf>
    <xf numFmtId="0" fontId="4" fillId="0" borderId="1" xfId="1" applyFont="1" applyBorder="1"/>
    <xf numFmtId="0" fontId="4" fillId="0" borderId="1" xfId="1" applyFont="1" applyBorder="1" applyAlignment="1">
      <alignment vertical="center" wrapText="1"/>
    </xf>
    <xf numFmtId="14" fontId="4" fillId="0" borderId="1" xfId="1" quotePrefix="1" applyNumberFormat="1" applyFont="1" applyBorder="1" applyAlignment="1">
      <alignment vertical="center" wrapText="1"/>
    </xf>
    <xf numFmtId="14" fontId="5" fillId="0" borderId="1" xfId="1" quotePrefix="1" applyNumberFormat="1" applyFont="1" applyBorder="1" applyAlignment="1">
      <alignment vertical="center"/>
    </xf>
    <xf numFmtId="0" fontId="2" fillId="2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 wrapText="1"/>
    </xf>
    <xf numFmtId="0" fontId="4" fillId="3" borderId="1" xfId="1" quotePrefix="1" applyFont="1" applyFill="1" applyBorder="1" applyAlignment="1">
      <alignment horizontal="center" vertical="center"/>
    </xf>
    <xf numFmtId="0" fontId="4" fillId="0" borderId="6" xfId="1" applyFont="1" applyBorder="1"/>
    <xf numFmtId="0" fontId="4" fillId="0" borderId="0" xfId="1" applyFont="1" applyBorder="1"/>
    <xf numFmtId="0" fontId="4" fillId="0" borderId="9" xfId="1" applyFont="1" applyBorder="1"/>
    <xf numFmtId="0" fontId="4" fillId="0" borderId="7" xfId="1" applyFont="1" applyBorder="1"/>
    <xf numFmtId="0" fontId="4" fillId="0" borderId="8" xfId="1" applyFont="1" applyBorder="1"/>
    <xf numFmtId="0" fontId="4" fillId="0" borderId="10" xfId="1" applyFont="1" applyBorder="1"/>
    <xf numFmtId="0" fontId="3" fillId="2" borderId="1" xfId="1" applyFont="1" applyFill="1" applyBorder="1" applyAlignment="1">
      <alignment horizontal="center" vertical="center" wrapText="1"/>
    </xf>
    <xf numFmtId="14" fontId="3" fillId="2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14" fontId="5" fillId="0" borderId="1" xfId="1" quotePrefix="1" applyNumberFormat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4" fillId="0" borderId="1" xfId="1" quotePrefix="1" applyFont="1" applyBorder="1" applyAlignment="1">
      <alignment horizontal="left" vertical="center"/>
    </xf>
    <xf numFmtId="0" fontId="3" fillId="2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14" fontId="3" fillId="2" borderId="1" xfId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/>
    </xf>
    <xf numFmtId="14" fontId="5" fillId="0" borderId="1" xfId="1" quotePrefix="1" applyNumberFormat="1" applyFont="1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quotePrefix="1" applyFont="1" applyBorder="1" applyAlignment="1">
      <alignment horizontal="center" vertical="center"/>
    </xf>
    <xf numFmtId="14" fontId="4" fillId="0" borderId="1" xfId="1" quotePrefix="1" applyNumberFormat="1" applyFont="1" applyBorder="1" applyAlignment="1">
      <alignment horizontal="center" vertical="center" wrapText="1"/>
    </xf>
    <xf numFmtId="0" fontId="4" fillId="0" borderId="1" xfId="1" quotePrefix="1" applyFont="1" applyBorder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/>
    </xf>
    <xf numFmtId="0" fontId="2" fillId="0" borderId="9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/>
    <xf numFmtId="0" fontId="4" fillId="2" borderId="1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vertical="center"/>
    </xf>
    <xf numFmtId="0" fontId="4" fillId="0" borderId="1" xfId="1" applyFont="1" applyBorder="1" applyAlignment="1">
      <alignment vertical="center"/>
    </xf>
    <xf numFmtId="0" fontId="0" fillId="2" borderId="0" xfId="0" applyFill="1"/>
    <xf numFmtId="0" fontId="4" fillId="2" borderId="1" xfId="1" quotePrefix="1" applyFont="1" applyFill="1" applyBorder="1" applyAlignment="1">
      <alignment horizontal="center" vertical="center" wrapText="1"/>
    </xf>
    <xf numFmtId="14" fontId="3" fillId="3" borderId="1" xfId="1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quotePrefix="1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4" borderId="1" xfId="0" quotePrefix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4" fontId="0" fillId="0" borderId="0" xfId="0" quotePrefix="1" applyNumberFormat="1" applyAlignment="1">
      <alignment vertical="center" wrapText="1"/>
    </xf>
    <xf numFmtId="14" fontId="0" fillId="4" borderId="1" xfId="0" quotePrefix="1" applyNumberFormat="1" applyFill="1" applyBorder="1" applyAlignment="1">
      <alignment horizontal="center" vertical="center"/>
    </xf>
    <xf numFmtId="14" fontId="0" fillId="3" borderId="1" xfId="0" quotePrefix="1" applyNumberFormat="1" applyFill="1" applyBorder="1" applyAlignment="1">
      <alignment horizontal="center" vertical="center"/>
    </xf>
    <xf numFmtId="0" fontId="0" fillId="2" borderId="1" xfId="0" quotePrefix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5" fillId="2" borderId="3" xfId="1" applyFont="1" applyFill="1" applyBorder="1" applyAlignment="1">
      <alignment horizontal="left" vertical="center"/>
    </xf>
    <xf numFmtId="0" fontId="6" fillId="0" borderId="3" xfId="1" applyFont="1" applyBorder="1" applyAlignment="1" applyProtection="1">
      <alignment horizontal="left" vertical="center" wrapText="1"/>
    </xf>
    <xf numFmtId="14" fontId="4" fillId="3" borderId="1" xfId="1" quotePrefix="1" applyNumberFormat="1" applyFont="1" applyFill="1" applyBorder="1" applyAlignment="1">
      <alignment horizontal="center" vertical="center"/>
    </xf>
    <xf numFmtId="0" fontId="0" fillId="0" borderId="1" xfId="0" quotePrefix="1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2" fillId="0" borderId="0" xfId="1" applyFont="1" applyAlignment="1">
      <alignment horizontal="center" vertical="center"/>
    </xf>
    <xf numFmtId="14" fontId="0" fillId="2" borderId="1" xfId="0" quotePrefix="1" applyNumberFormat="1" applyFill="1" applyBorder="1" applyAlignment="1">
      <alignment horizontal="center" vertical="center"/>
    </xf>
    <xf numFmtId="0" fontId="0" fillId="0" borderId="1" xfId="0" applyBorder="1"/>
    <xf numFmtId="14" fontId="0" fillId="5" borderId="1" xfId="0" quotePrefix="1" applyNumberFormat="1" applyFill="1" applyBorder="1" applyAlignment="1">
      <alignment vertical="center"/>
    </xf>
    <xf numFmtId="0" fontId="0" fillId="3" borderId="1" xfId="0" quotePrefix="1" applyFill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0" fillId="5" borderId="1" xfId="0" quotePrefix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quotePrefix="1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4" fillId="0" borderId="1" xfId="1" applyNumberFormat="1" applyFont="1" applyBorder="1" applyAlignment="1">
      <alignment horizontal="left" vertical="center" wrapText="1"/>
    </xf>
    <xf numFmtId="14" fontId="0" fillId="3" borderId="1" xfId="0" applyNumberFormat="1" applyFill="1" applyBorder="1" applyAlignment="1">
      <alignment vertical="center"/>
    </xf>
    <xf numFmtId="14" fontId="4" fillId="0" borderId="6" xfId="1" applyNumberFormat="1" applyFont="1" applyBorder="1"/>
    <xf numFmtId="0" fontId="4" fillId="0" borderId="0" xfId="1" quotePrefix="1" applyFont="1" applyBorder="1"/>
    <xf numFmtId="14" fontId="4" fillId="0" borderId="0" xfId="1" applyNumberFormat="1" applyFont="1" applyBorder="1"/>
    <xf numFmtId="0" fontId="0" fillId="0" borderId="1" xfId="0" applyBorder="1" applyAlignment="1">
      <alignment vertical="center" wrapText="1"/>
    </xf>
    <xf numFmtId="14" fontId="0" fillId="0" borderId="1" xfId="0" quotePrefix="1" applyNumberFormat="1" applyBorder="1" applyAlignment="1">
      <alignment horizontal="left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4" fillId="2" borderId="0" xfId="0" applyFont="1" applyFill="1" applyAlignment="1">
      <alignment horizontal="center"/>
    </xf>
    <xf numFmtId="14" fontId="4" fillId="0" borderId="0" xfId="0" applyNumberFormat="1" applyFont="1"/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14" fontId="4" fillId="6" borderId="1" xfId="0" applyNumberFormat="1" applyFont="1" applyFill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14" fontId="4" fillId="3" borderId="1" xfId="0" applyNumberFormat="1" applyFont="1" applyFill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7" borderId="0" xfId="0" applyFont="1" applyFill="1"/>
    <xf numFmtId="1" fontId="4" fillId="2" borderId="1" xfId="0" applyNumberFormat="1" applyFont="1" applyFill="1" applyBorder="1" applyAlignment="1">
      <alignment horizontal="center"/>
    </xf>
    <xf numFmtId="0" fontId="4" fillId="7" borderId="1" xfId="0" applyFont="1" applyFill="1" applyBorder="1"/>
    <xf numFmtId="0" fontId="10" fillId="7" borderId="1" xfId="0" applyFont="1" applyFill="1" applyBorder="1" applyAlignment="1">
      <alignment wrapText="1"/>
    </xf>
    <xf numFmtId="0" fontId="4" fillId="7" borderId="1" xfId="0" applyFont="1" applyFill="1" applyBorder="1" applyAlignment="1">
      <alignment wrapText="1"/>
    </xf>
    <xf numFmtId="14" fontId="4" fillId="7" borderId="1" xfId="0" applyNumberFormat="1" applyFont="1" applyFill="1" applyBorder="1" applyAlignment="1">
      <alignment horizontal="center"/>
    </xf>
    <xf numFmtId="1" fontId="4" fillId="0" borderId="0" xfId="0" applyNumberFormat="1" applyFont="1"/>
    <xf numFmtId="2" fontId="4" fillId="2" borderId="12" xfId="0" applyNumberFormat="1" applyFont="1" applyFill="1" applyBorder="1" applyAlignment="1">
      <alignment horizontal="center"/>
    </xf>
    <xf numFmtId="14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/>
    <xf numFmtId="14" fontId="4" fillId="8" borderId="1" xfId="0" applyNumberFormat="1" applyFont="1" applyFill="1" applyBorder="1" applyAlignment="1">
      <alignment horizontal="center"/>
    </xf>
    <xf numFmtId="0" fontId="4" fillId="2" borderId="0" xfId="0" applyFont="1" applyFill="1"/>
    <xf numFmtId="14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2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4" fontId="0" fillId="3" borderId="1" xfId="0" applyNumberFormat="1" applyFill="1" applyBorder="1" applyAlignment="1">
      <alignment horizontal="center"/>
    </xf>
    <xf numFmtId="14" fontId="0" fillId="7" borderId="1" xfId="0" applyNumberFormat="1" applyFill="1" applyBorder="1" applyAlignment="1">
      <alignment horizontal="center"/>
    </xf>
    <xf numFmtId="14" fontId="0" fillId="4" borderId="1" xfId="0" applyNumberFormat="1" applyFill="1" applyBorder="1" applyAlignment="1">
      <alignment horizontal="center"/>
    </xf>
    <xf numFmtId="14" fontId="0" fillId="8" borderId="1" xfId="0" applyNumberFormat="1" applyFill="1" applyBorder="1" applyAlignment="1">
      <alignment horizontal="center"/>
    </xf>
    <xf numFmtId="0" fontId="9" fillId="0" borderId="0" xfId="1" applyFont="1" applyAlignment="1">
      <alignment horizontal="center"/>
    </xf>
    <xf numFmtId="14" fontId="0" fillId="2" borderId="1" xfId="0" applyNumberFormat="1" applyFill="1" applyBorder="1" applyAlignment="1">
      <alignment horizontal="center" vertical="center"/>
    </xf>
    <xf numFmtId="0" fontId="0" fillId="0" borderId="1" xfId="0" quotePrefix="1" applyBorder="1" applyAlignment="1">
      <alignment horizontal="left" vertical="center" wrapText="1"/>
    </xf>
    <xf numFmtId="0" fontId="4" fillId="0" borderId="1" xfId="1" quotePrefix="1" applyFont="1" applyBorder="1" applyAlignment="1">
      <alignment horizontal="left" wrapText="1"/>
    </xf>
    <xf numFmtId="0" fontId="2" fillId="0" borderId="0" xfId="1" applyFont="1" applyAlignment="1">
      <alignment horizontal="center" wrapText="1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2" fillId="0" borderId="0" xfId="1" applyFont="1" applyAlignment="1">
      <alignment horizontal="center"/>
    </xf>
    <xf numFmtId="0" fontId="2" fillId="6" borderId="0" xfId="0" applyFont="1" applyFill="1" applyAlignment="1">
      <alignment horizontal="center"/>
    </xf>
    <xf numFmtId="14" fontId="11" fillId="6" borderId="13" xfId="0" applyNumberFormat="1" applyFont="1" applyFill="1" applyBorder="1" applyAlignment="1">
      <alignment horizontal="center"/>
    </xf>
    <xf numFmtId="14" fontId="11" fillId="6" borderId="6" xfId="0" applyNumberFormat="1" applyFont="1" applyFill="1" applyBorder="1" applyAlignment="1">
      <alignment horizontal="center"/>
    </xf>
    <xf numFmtId="14" fontId="11" fillId="6" borderId="7" xfId="0" applyNumberFormat="1" applyFont="1" applyFill="1" applyBorder="1" applyAlignment="1">
      <alignment horizontal="center"/>
    </xf>
    <xf numFmtId="14" fontId="11" fillId="6" borderId="14" xfId="0" applyNumberFormat="1" applyFont="1" applyFill="1" applyBorder="1" applyAlignment="1">
      <alignment horizontal="center"/>
    </xf>
    <xf numFmtId="14" fontId="11" fillId="6" borderId="9" xfId="0" applyNumberFormat="1" applyFont="1" applyFill="1" applyBorder="1" applyAlignment="1">
      <alignment horizontal="center"/>
    </xf>
    <xf numFmtId="14" fontId="11" fillId="6" borderId="10" xfId="0" applyNumberFormat="1" applyFont="1" applyFill="1" applyBorder="1" applyAlignment="1">
      <alignment horizontal="center"/>
    </xf>
    <xf numFmtId="0" fontId="2" fillId="0" borderId="9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14" fontId="0" fillId="5" borderId="1" xfId="0" quotePrefix="1" applyNumberFormat="1" applyFill="1" applyBorder="1" applyAlignment="1">
      <alignment horizontal="center" vertical="center"/>
    </xf>
    <xf numFmtId="14" fontId="0" fillId="0" borderId="1" xfId="0" quotePrefix="1" applyNumberForma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"/>
  <sheetViews>
    <sheetView workbookViewId="0">
      <selection activeCell="D10" sqref="D10"/>
    </sheetView>
  </sheetViews>
  <sheetFormatPr defaultRowHeight="15" x14ac:dyDescent="0.25"/>
  <cols>
    <col min="1" max="1" width="15" bestFit="1" customWidth="1"/>
    <col min="2" max="2" width="36.140625" bestFit="1" customWidth="1"/>
    <col min="3" max="3" width="7.42578125" customWidth="1"/>
    <col min="4" max="4" width="12.85546875" bestFit="1" customWidth="1"/>
  </cols>
  <sheetData>
    <row r="2" spans="1:4" ht="21" customHeight="1" x14ac:dyDescent="0.25">
      <c r="A2" s="194" t="s">
        <v>406</v>
      </c>
      <c r="B2" s="194"/>
      <c r="C2" s="194"/>
      <c r="D2" s="194"/>
    </row>
    <row r="3" spans="1:4" ht="21" customHeight="1" x14ac:dyDescent="0.25">
      <c r="A3" s="86"/>
      <c r="B3" s="86"/>
      <c r="C3" s="86"/>
      <c r="D3" s="86"/>
    </row>
    <row r="4" spans="1:4" ht="25.5" customHeight="1" x14ac:dyDescent="0.25">
      <c r="A4" s="65" t="s">
        <v>0</v>
      </c>
      <c r="B4" s="65" t="s">
        <v>1</v>
      </c>
      <c r="C4" s="65" t="s">
        <v>3</v>
      </c>
      <c r="D4" s="70" t="s">
        <v>2</v>
      </c>
    </row>
    <row r="5" spans="1:4" ht="27" customHeight="1" x14ac:dyDescent="0.25">
      <c r="A5" s="66" t="s">
        <v>407</v>
      </c>
      <c r="B5" s="66" t="s">
        <v>408</v>
      </c>
      <c r="C5" s="67" t="s">
        <v>6</v>
      </c>
      <c r="D5" s="81" t="s">
        <v>486</v>
      </c>
    </row>
    <row r="6" spans="1:4" ht="31.5" customHeight="1" x14ac:dyDescent="0.25">
      <c r="A6" s="66" t="s">
        <v>409</v>
      </c>
      <c r="B6" s="68" t="s">
        <v>410</v>
      </c>
      <c r="C6" s="67" t="s">
        <v>358</v>
      </c>
      <c r="D6" s="81"/>
    </row>
    <row r="7" spans="1:4" ht="26.25" customHeight="1" x14ac:dyDescent="0.25">
      <c r="A7" s="66" t="s">
        <v>411</v>
      </c>
      <c r="B7" s="66" t="s">
        <v>412</v>
      </c>
      <c r="C7" s="67" t="s">
        <v>58</v>
      </c>
      <c r="D7" s="69"/>
    </row>
    <row r="8" spans="1:4" ht="26.25" customHeight="1" x14ac:dyDescent="0.25">
      <c r="A8" s="66" t="s">
        <v>413</v>
      </c>
      <c r="B8" s="66" t="s">
        <v>414</v>
      </c>
      <c r="C8" s="67" t="s">
        <v>415</v>
      </c>
      <c r="D8" s="69"/>
    </row>
    <row r="9" spans="1:4" ht="26.25" customHeight="1" x14ac:dyDescent="0.25">
      <c r="A9" s="66" t="s">
        <v>416</v>
      </c>
      <c r="B9" s="66" t="s">
        <v>417</v>
      </c>
      <c r="C9" s="67" t="s">
        <v>58</v>
      </c>
      <c r="D9" s="69"/>
    </row>
    <row r="10" spans="1:4" ht="40.5" customHeight="1" x14ac:dyDescent="0.25">
      <c r="A10" s="68" t="s">
        <v>418</v>
      </c>
      <c r="B10" s="68" t="s">
        <v>419</v>
      </c>
      <c r="C10" s="69" t="s">
        <v>358</v>
      </c>
      <c r="D10" s="81" t="s">
        <v>486</v>
      </c>
    </row>
  </sheetData>
  <sheetProtection algorithmName="SHA-512" hashValue="0hZzIUtmnUsBhJR2qQ+leJTVR+qRb7HHkHa7Ilt3H3EOEReqDa9iAjavSm0PtoK5/boi2wMIIgsl4jIVMtwOKA==" saltValue="6zQ6fVBXPPYg0qubYBGU+w==" spinCount="100000" sheet="1" objects="1" scenarios="1"/>
  <mergeCells count="1">
    <mergeCell ref="A2:D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4"/>
  <sheetViews>
    <sheetView workbookViewId="0">
      <selection activeCell="C9" sqref="C9"/>
    </sheetView>
  </sheetViews>
  <sheetFormatPr defaultRowHeight="15" x14ac:dyDescent="0.25"/>
  <cols>
    <col min="1" max="1" width="18.140625" bestFit="1" customWidth="1"/>
    <col min="2" max="2" width="47.7109375" bestFit="1" customWidth="1"/>
    <col min="3" max="3" width="14" customWidth="1"/>
    <col min="4" max="4" width="12" customWidth="1"/>
  </cols>
  <sheetData>
    <row r="2" spans="1:4" ht="30.75" customHeight="1" x14ac:dyDescent="0.25">
      <c r="A2" s="195" t="s">
        <v>376</v>
      </c>
      <c r="B2" s="195"/>
      <c r="C2" s="195"/>
      <c r="D2" s="195"/>
    </row>
    <row r="3" spans="1:4" ht="21" customHeight="1" x14ac:dyDescent="0.25">
      <c r="A3" s="87"/>
      <c r="B3" s="87"/>
      <c r="C3" s="87"/>
      <c r="D3" s="87"/>
    </row>
    <row r="4" spans="1:4" ht="27" customHeight="1" x14ac:dyDescent="0.25">
      <c r="A4" s="71" t="s">
        <v>0</v>
      </c>
      <c r="B4" s="71" t="s">
        <v>1</v>
      </c>
      <c r="C4" s="72" t="s">
        <v>2</v>
      </c>
      <c r="D4" s="71" t="s">
        <v>3</v>
      </c>
    </row>
    <row r="5" spans="1:4" ht="35.25" customHeight="1" x14ac:dyDescent="0.25">
      <c r="A5" s="73" t="s">
        <v>420</v>
      </c>
      <c r="B5" s="77" t="s">
        <v>421</v>
      </c>
      <c r="C5" s="74" t="s">
        <v>463</v>
      </c>
      <c r="D5" s="76" t="s">
        <v>422</v>
      </c>
    </row>
    <row r="6" spans="1:4" ht="24" customHeight="1" x14ac:dyDescent="0.25">
      <c r="A6" s="73" t="s">
        <v>423</v>
      </c>
      <c r="B6" s="73" t="s">
        <v>424</v>
      </c>
      <c r="C6" s="75" t="s">
        <v>42</v>
      </c>
      <c r="D6" s="76" t="s">
        <v>13</v>
      </c>
    </row>
    <row r="7" spans="1:4" ht="24" customHeight="1" x14ac:dyDescent="0.25">
      <c r="A7" s="73" t="s">
        <v>425</v>
      </c>
      <c r="B7" s="73" t="s">
        <v>426</v>
      </c>
      <c r="C7" s="75"/>
      <c r="D7" s="76" t="s">
        <v>13</v>
      </c>
    </row>
    <row r="8" spans="1:4" ht="33.75" customHeight="1" x14ac:dyDescent="0.25">
      <c r="A8" s="78" t="s">
        <v>427</v>
      </c>
      <c r="B8" s="78" t="s">
        <v>428</v>
      </c>
      <c r="C8" s="82"/>
      <c r="D8" s="76" t="s">
        <v>13</v>
      </c>
    </row>
    <row r="9" spans="1:4" ht="24" customHeight="1" x14ac:dyDescent="0.25">
      <c r="A9" s="78" t="s">
        <v>429</v>
      </c>
      <c r="B9" s="78" t="s">
        <v>430</v>
      </c>
      <c r="C9" s="74">
        <v>46053</v>
      </c>
      <c r="D9" s="76" t="s">
        <v>431</v>
      </c>
    </row>
    <row r="10" spans="1:4" ht="24" customHeight="1" x14ac:dyDescent="0.25">
      <c r="A10" s="78" t="s">
        <v>432</v>
      </c>
      <c r="B10" s="78" t="s">
        <v>433</v>
      </c>
      <c r="C10" s="83"/>
      <c r="D10" s="80" t="s">
        <v>6</v>
      </c>
    </row>
    <row r="11" spans="1:4" ht="24" customHeight="1" x14ac:dyDescent="0.25">
      <c r="A11" s="78" t="s">
        <v>434</v>
      </c>
      <c r="B11" s="78" t="s">
        <v>435</v>
      </c>
      <c r="C11" s="83"/>
      <c r="D11" s="80" t="s">
        <v>6</v>
      </c>
    </row>
    <row r="12" spans="1:4" ht="24" customHeight="1" x14ac:dyDescent="0.25">
      <c r="A12" s="78" t="s">
        <v>436</v>
      </c>
      <c r="B12" s="78" t="s">
        <v>437</v>
      </c>
      <c r="C12" s="81"/>
      <c r="D12" s="80" t="s">
        <v>6</v>
      </c>
    </row>
    <row r="13" spans="1:4" ht="30" x14ac:dyDescent="0.25">
      <c r="A13" s="79" t="s">
        <v>438</v>
      </c>
      <c r="B13" s="79" t="s">
        <v>439</v>
      </c>
      <c r="C13" s="81"/>
      <c r="D13" s="80" t="s">
        <v>6</v>
      </c>
    </row>
    <row r="14" spans="1:4" ht="26.25" customHeight="1" x14ac:dyDescent="0.25">
      <c r="A14" s="79" t="s">
        <v>440</v>
      </c>
      <c r="B14" s="79" t="s">
        <v>441</v>
      </c>
      <c r="C14" s="84"/>
      <c r="D14" s="80" t="s">
        <v>6</v>
      </c>
    </row>
  </sheetData>
  <sheetProtection algorithmName="SHA-512" hashValue="3VRKnDmGNdA8YGRsX5Y1iJrvPfiyRHERc3RhJV8d5G+jBmBrTCsw/PEZ1GrYWSwTl1+Qa6YeuJCFG7lLnZmM9Q==" saltValue="3dovh6IamvPP+16QBYxkVg==" spinCount="100000" sheet="1" objects="1" scenarios="1"/>
  <mergeCells count="1">
    <mergeCell ref="A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T64"/>
  <sheetViews>
    <sheetView tabSelected="1" topLeftCell="A4" zoomScaleNormal="100" workbookViewId="0">
      <selection activeCell="Q18" sqref="Q18"/>
    </sheetView>
  </sheetViews>
  <sheetFormatPr defaultRowHeight="15" x14ac:dyDescent="0.25"/>
  <cols>
    <col min="1" max="1" width="16.85546875" bestFit="1" customWidth="1"/>
    <col min="2" max="2" width="62.85546875" bestFit="1" customWidth="1"/>
    <col min="3" max="3" width="12" style="126" customWidth="1"/>
    <col min="4" max="4" width="7.7109375" customWidth="1"/>
    <col min="5" max="5" width="11.85546875" customWidth="1"/>
    <col min="7" max="8" width="12.85546875" customWidth="1"/>
    <col min="9" max="9" width="10.7109375" customWidth="1"/>
    <col min="11" max="12" width="11" customWidth="1"/>
    <col min="13" max="13" width="10.85546875" customWidth="1"/>
    <col min="15" max="16" width="11.7109375" customWidth="1"/>
    <col min="17" max="17" width="11.140625" customWidth="1"/>
    <col min="19" max="20" width="12.140625" customWidth="1"/>
  </cols>
  <sheetData>
    <row r="3" spans="1:20" x14ac:dyDescent="0.25">
      <c r="A3" s="181" t="s">
        <v>141</v>
      </c>
      <c r="B3" s="181"/>
      <c r="C3" s="181"/>
      <c r="D3" s="181"/>
    </row>
    <row r="4" spans="1:20" x14ac:dyDescent="0.25">
      <c r="A4" s="9"/>
      <c r="B4" s="9"/>
      <c r="C4" s="115"/>
      <c r="D4" s="9"/>
    </row>
    <row r="5" spans="1:20" ht="48.75" customHeight="1" x14ac:dyDescent="0.25">
      <c r="A5" s="1" t="s">
        <v>0</v>
      </c>
      <c r="B5" s="71" t="s">
        <v>1</v>
      </c>
      <c r="C5" s="72" t="s">
        <v>2</v>
      </c>
      <c r="D5" s="71" t="s">
        <v>3</v>
      </c>
      <c r="E5" s="72" t="s">
        <v>2</v>
      </c>
      <c r="F5" s="71" t="s">
        <v>3</v>
      </c>
      <c r="G5" s="71" t="s">
        <v>445</v>
      </c>
      <c r="H5" s="71" t="s">
        <v>446</v>
      </c>
      <c r="I5" s="94" t="s">
        <v>2</v>
      </c>
      <c r="J5" s="95" t="s">
        <v>3</v>
      </c>
      <c r="K5" s="95" t="s">
        <v>445</v>
      </c>
      <c r="L5" s="95" t="s">
        <v>446</v>
      </c>
      <c r="M5" s="72" t="s">
        <v>2</v>
      </c>
      <c r="N5" s="71" t="s">
        <v>3</v>
      </c>
      <c r="O5" s="71" t="s">
        <v>445</v>
      </c>
      <c r="P5" s="71" t="s">
        <v>446</v>
      </c>
      <c r="Q5" s="72" t="s">
        <v>2</v>
      </c>
      <c r="R5" s="95" t="s">
        <v>3</v>
      </c>
      <c r="S5" s="95" t="s">
        <v>445</v>
      </c>
      <c r="T5" s="95" t="s">
        <v>446</v>
      </c>
    </row>
    <row r="6" spans="1:20" ht="29.25" customHeight="1" x14ac:dyDescent="0.25">
      <c r="A6" s="2" t="s">
        <v>4</v>
      </c>
      <c r="B6" s="2" t="s">
        <v>5</v>
      </c>
      <c r="C6" s="93"/>
      <c r="D6" s="6" t="s">
        <v>6</v>
      </c>
      <c r="E6" s="105" t="s">
        <v>468</v>
      </c>
      <c r="F6" s="106" t="s">
        <v>6</v>
      </c>
      <c r="G6" s="105" t="s">
        <v>461</v>
      </c>
      <c r="H6" s="116" t="s">
        <v>470</v>
      </c>
      <c r="I6" s="98" t="s">
        <v>471</v>
      </c>
      <c r="J6" s="97" t="s">
        <v>6</v>
      </c>
      <c r="K6" s="98" t="s">
        <v>472</v>
      </c>
      <c r="L6" s="98" t="s">
        <v>469</v>
      </c>
      <c r="M6" s="105" t="s">
        <v>574</v>
      </c>
      <c r="N6" s="106" t="s">
        <v>6</v>
      </c>
      <c r="O6" s="105" t="s">
        <v>365</v>
      </c>
      <c r="P6" s="105" t="s">
        <v>575</v>
      </c>
      <c r="Q6" s="105" t="s">
        <v>576</v>
      </c>
      <c r="R6" s="97" t="s">
        <v>6</v>
      </c>
      <c r="S6" s="98" t="s">
        <v>475</v>
      </c>
      <c r="T6" s="98" t="s">
        <v>577</v>
      </c>
    </row>
    <row r="7" spans="1:20" ht="29.25" customHeight="1" x14ac:dyDescent="0.25">
      <c r="A7" s="2" t="s">
        <v>7</v>
      </c>
      <c r="B7" s="2" t="s">
        <v>8</v>
      </c>
      <c r="C7" s="93"/>
      <c r="D7" s="6" t="s">
        <v>6</v>
      </c>
      <c r="E7" s="105" t="s">
        <v>468</v>
      </c>
      <c r="F7" s="106" t="s">
        <v>6</v>
      </c>
      <c r="G7" s="105" t="s">
        <v>461</v>
      </c>
      <c r="H7" s="116" t="s">
        <v>470</v>
      </c>
      <c r="I7" s="98" t="s">
        <v>471</v>
      </c>
      <c r="J7" s="97" t="s">
        <v>6</v>
      </c>
      <c r="K7" s="98" t="s">
        <v>472</v>
      </c>
      <c r="L7" s="98" t="s">
        <v>469</v>
      </c>
      <c r="M7" s="105" t="s">
        <v>574</v>
      </c>
      <c r="N7" s="106" t="s">
        <v>6</v>
      </c>
      <c r="O7" s="105" t="s">
        <v>365</v>
      </c>
      <c r="P7" s="105" t="s">
        <v>575</v>
      </c>
      <c r="Q7" s="105" t="s">
        <v>576</v>
      </c>
      <c r="R7" s="97" t="s">
        <v>6</v>
      </c>
      <c r="S7" s="98" t="s">
        <v>475</v>
      </c>
      <c r="T7" s="98" t="s">
        <v>577</v>
      </c>
    </row>
    <row r="8" spans="1:20" ht="29.25" customHeight="1" x14ac:dyDescent="0.25">
      <c r="A8" s="2" t="s">
        <v>9</v>
      </c>
      <c r="B8" s="2" t="s">
        <v>10</v>
      </c>
      <c r="C8" s="93"/>
      <c r="D8" s="6" t="s">
        <v>6</v>
      </c>
      <c r="E8" s="105" t="s">
        <v>468</v>
      </c>
      <c r="F8" s="106" t="s">
        <v>6</v>
      </c>
      <c r="G8" s="105" t="s">
        <v>461</v>
      </c>
      <c r="H8" s="116" t="s">
        <v>470</v>
      </c>
      <c r="I8" s="98" t="s">
        <v>471</v>
      </c>
      <c r="J8" s="97" t="s">
        <v>6</v>
      </c>
      <c r="K8" s="98" t="s">
        <v>472</v>
      </c>
      <c r="L8" s="98" t="s">
        <v>469</v>
      </c>
      <c r="M8" s="105" t="s">
        <v>574</v>
      </c>
      <c r="N8" s="106" t="s">
        <v>6</v>
      </c>
      <c r="O8" s="105" t="s">
        <v>365</v>
      </c>
      <c r="P8" s="105" t="s">
        <v>575</v>
      </c>
      <c r="Q8" s="105" t="s">
        <v>576</v>
      </c>
      <c r="R8" s="97" t="s">
        <v>6</v>
      </c>
      <c r="S8" s="98" t="s">
        <v>475</v>
      </c>
      <c r="T8" s="98" t="s">
        <v>577</v>
      </c>
    </row>
    <row r="9" spans="1:20" s="92" customFormat="1" ht="29.25" customHeight="1" x14ac:dyDescent="0.25">
      <c r="A9" s="3" t="s">
        <v>11</v>
      </c>
      <c r="B9" s="3" t="s">
        <v>12</v>
      </c>
      <c r="C9" s="4"/>
      <c r="D9" s="6" t="s">
        <v>6</v>
      </c>
      <c r="E9" s="100" t="s">
        <v>578</v>
      </c>
      <c r="F9" s="101" t="s">
        <v>6</v>
      </c>
      <c r="G9" s="103" t="s">
        <v>579</v>
      </c>
      <c r="H9" s="103" t="s">
        <v>580</v>
      </c>
      <c r="I9" s="103" t="s">
        <v>581</v>
      </c>
      <c r="J9" s="101" t="s">
        <v>6</v>
      </c>
      <c r="K9" s="103" t="s">
        <v>582</v>
      </c>
      <c r="L9" s="118" t="s">
        <v>583</v>
      </c>
      <c r="M9" s="196" t="s">
        <v>584</v>
      </c>
      <c r="N9" s="120" t="s">
        <v>6</v>
      </c>
      <c r="O9" s="121" t="s">
        <v>585</v>
      </c>
      <c r="P9" s="196" t="s">
        <v>586</v>
      </c>
      <c r="Q9" s="196" t="s">
        <v>587</v>
      </c>
      <c r="R9" s="120" t="s">
        <v>6</v>
      </c>
      <c r="S9" s="121" t="s">
        <v>588</v>
      </c>
      <c r="T9" s="196" t="s">
        <v>589</v>
      </c>
    </row>
    <row r="10" spans="1:20" ht="29.25" customHeight="1" x14ac:dyDescent="0.25">
      <c r="A10" s="2" t="s">
        <v>14</v>
      </c>
      <c r="B10" s="2" t="s">
        <v>15</v>
      </c>
      <c r="C10" s="4"/>
      <c r="D10" s="6" t="s">
        <v>6</v>
      </c>
      <c r="E10" s="98" t="s">
        <v>447</v>
      </c>
      <c r="F10" s="97" t="s">
        <v>6</v>
      </c>
      <c r="G10" s="98" t="s">
        <v>449</v>
      </c>
      <c r="H10" s="98" t="s">
        <v>365</v>
      </c>
      <c r="I10" s="116">
        <v>45920</v>
      </c>
      <c r="J10" s="106" t="s">
        <v>6</v>
      </c>
      <c r="K10" s="105" t="s">
        <v>473</v>
      </c>
      <c r="L10" s="105" t="s">
        <v>474</v>
      </c>
      <c r="M10" s="123">
        <v>46004</v>
      </c>
      <c r="N10" s="97" t="s">
        <v>6</v>
      </c>
      <c r="O10" s="98" t="s">
        <v>475</v>
      </c>
      <c r="P10" s="123">
        <v>45923</v>
      </c>
      <c r="Q10" s="197" t="s">
        <v>590</v>
      </c>
      <c r="R10" s="96" t="s">
        <v>6</v>
      </c>
      <c r="S10" s="99" t="s">
        <v>591</v>
      </c>
      <c r="T10" s="197" t="s">
        <v>592</v>
      </c>
    </row>
    <row r="11" spans="1:20" ht="29.25" customHeight="1" x14ac:dyDescent="0.25">
      <c r="A11" s="2" t="s">
        <v>16</v>
      </c>
      <c r="B11" s="2" t="s">
        <v>17</v>
      </c>
      <c r="C11" s="4"/>
      <c r="D11" s="6" t="s">
        <v>6</v>
      </c>
      <c r="E11" s="98" t="s">
        <v>447</v>
      </c>
      <c r="F11" s="97" t="s">
        <v>6</v>
      </c>
      <c r="G11" s="98" t="s">
        <v>449</v>
      </c>
      <c r="H11" s="98" t="s">
        <v>365</v>
      </c>
      <c r="I11" s="116">
        <v>45920</v>
      </c>
      <c r="J11" s="106" t="s">
        <v>6</v>
      </c>
      <c r="K11" s="105" t="s">
        <v>473</v>
      </c>
      <c r="L11" s="105" t="s">
        <v>474</v>
      </c>
      <c r="M11" s="123">
        <v>46004</v>
      </c>
      <c r="N11" s="97" t="s">
        <v>6</v>
      </c>
      <c r="O11" s="98" t="s">
        <v>475</v>
      </c>
      <c r="P11" s="123">
        <v>45923</v>
      </c>
      <c r="Q11" s="197" t="s">
        <v>590</v>
      </c>
      <c r="R11" s="96" t="s">
        <v>6</v>
      </c>
      <c r="S11" s="99" t="s">
        <v>591</v>
      </c>
      <c r="T11" s="197" t="s">
        <v>592</v>
      </c>
    </row>
    <row r="12" spans="1:20" ht="29.25" customHeight="1" x14ac:dyDescent="0.25">
      <c r="A12" s="2" t="s">
        <v>18</v>
      </c>
      <c r="B12" s="2" t="s">
        <v>19</v>
      </c>
      <c r="C12" s="4"/>
      <c r="D12" s="6" t="s">
        <v>6</v>
      </c>
      <c r="E12" s="98" t="s">
        <v>447</v>
      </c>
      <c r="F12" s="97" t="s">
        <v>6</v>
      </c>
      <c r="G12" s="98" t="s">
        <v>449</v>
      </c>
      <c r="H12" s="98" t="s">
        <v>365</v>
      </c>
      <c r="I12" s="116">
        <v>45920</v>
      </c>
      <c r="J12" s="106" t="s">
        <v>6</v>
      </c>
      <c r="K12" s="105" t="s">
        <v>473</v>
      </c>
      <c r="L12" s="105" t="s">
        <v>474</v>
      </c>
      <c r="M12" s="123">
        <v>46004</v>
      </c>
      <c r="N12" s="97" t="s">
        <v>6</v>
      </c>
      <c r="O12" s="98" t="s">
        <v>475</v>
      </c>
      <c r="P12" s="123">
        <v>45923</v>
      </c>
      <c r="Q12" s="197" t="s">
        <v>590</v>
      </c>
      <c r="R12" s="96" t="s">
        <v>6</v>
      </c>
      <c r="S12" s="99" t="s">
        <v>591</v>
      </c>
      <c r="T12" s="197" t="s">
        <v>592</v>
      </c>
    </row>
    <row r="13" spans="1:20" ht="29.25" customHeight="1" x14ac:dyDescent="0.25">
      <c r="A13" s="7" t="s">
        <v>20</v>
      </c>
      <c r="B13" s="7" t="s">
        <v>21</v>
      </c>
      <c r="C13" s="4"/>
      <c r="D13" s="6" t="s">
        <v>6</v>
      </c>
      <c r="E13" s="105" t="s">
        <v>450</v>
      </c>
      <c r="F13" s="106" t="s">
        <v>6</v>
      </c>
      <c r="G13" s="105" t="s">
        <v>451</v>
      </c>
      <c r="H13" s="105" t="s">
        <v>452</v>
      </c>
      <c r="I13" s="98" t="s">
        <v>476</v>
      </c>
      <c r="J13" s="97" t="s">
        <v>6</v>
      </c>
      <c r="K13" s="123">
        <v>45740</v>
      </c>
      <c r="L13" s="123">
        <v>45856</v>
      </c>
      <c r="M13" s="105" t="s">
        <v>593</v>
      </c>
      <c r="N13" s="106" t="s">
        <v>6</v>
      </c>
      <c r="O13" s="116" t="s">
        <v>594</v>
      </c>
      <c r="P13" s="178">
        <v>45942</v>
      </c>
      <c r="Q13" s="98" t="s">
        <v>595</v>
      </c>
      <c r="R13" s="97" t="s">
        <v>6</v>
      </c>
      <c r="S13" s="104" t="s">
        <v>477</v>
      </c>
      <c r="T13" s="104" t="s">
        <v>596</v>
      </c>
    </row>
    <row r="14" spans="1:20" ht="29.25" customHeight="1" x14ac:dyDescent="0.25">
      <c r="A14" s="7" t="s">
        <v>22</v>
      </c>
      <c r="B14" s="7" t="s">
        <v>23</v>
      </c>
      <c r="C14" s="4"/>
      <c r="D14" s="6" t="s">
        <v>6</v>
      </c>
      <c r="E14" s="105" t="s">
        <v>450</v>
      </c>
      <c r="F14" s="106" t="s">
        <v>6</v>
      </c>
      <c r="G14" s="105" t="s">
        <v>451</v>
      </c>
      <c r="H14" s="105" t="s">
        <v>452</v>
      </c>
      <c r="I14" s="98" t="s">
        <v>476</v>
      </c>
      <c r="J14" s="97" t="s">
        <v>6</v>
      </c>
      <c r="K14" s="123">
        <v>45740</v>
      </c>
      <c r="L14" s="123">
        <v>45856</v>
      </c>
      <c r="M14" s="105" t="s">
        <v>593</v>
      </c>
      <c r="N14" s="106" t="s">
        <v>6</v>
      </c>
      <c r="O14" s="116" t="s">
        <v>594</v>
      </c>
      <c r="P14" s="178">
        <v>45942</v>
      </c>
      <c r="Q14" s="98" t="s">
        <v>595</v>
      </c>
      <c r="R14" s="97" t="s">
        <v>6</v>
      </c>
      <c r="S14" s="104" t="s">
        <v>477</v>
      </c>
      <c r="T14" s="104" t="s">
        <v>596</v>
      </c>
    </row>
    <row r="15" spans="1:20" ht="29.25" customHeight="1" x14ac:dyDescent="0.25">
      <c r="A15" s="7" t="s">
        <v>24</v>
      </c>
      <c r="B15" s="7" t="s">
        <v>25</v>
      </c>
      <c r="C15" s="4"/>
      <c r="D15" s="6" t="s">
        <v>6</v>
      </c>
      <c r="E15" s="105" t="s">
        <v>450</v>
      </c>
      <c r="F15" s="106" t="s">
        <v>6</v>
      </c>
      <c r="G15" s="105" t="s">
        <v>451</v>
      </c>
      <c r="H15" s="105" t="s">
        <v>452</v>
      </c>
      <c r="I15" s="98" t="s">
        <v>476</v>
      </c>
      <c r="J15" s="97" t="s">
        <v>6</v>
      </c>
      <c r="K15" s="123">
        <v>45740</v>
      </c>
      <c r="L15" s="123">
        <v>45856</v>
      </c>
      <c r="M15" s="105" t="s">
        <v>593</v>
      </c>
      <c r="N15" s="106" t="s">
        <v>6</v>
      </c>
      <c r="O15" s="116" t="s">
        <v>594</v>
      </c>
      <c r="P15" s="178">
        <v>45942</v>
      </c>
      <c r="Q15" s="98" t="s">
        <v>595</v>
      </c>
      <c r="R15" s="97" t="s">
        <v>6</v>
      </c>
      <c r="S15" s="104" t="s">
        <v>477</v>
      </c>
      <c r="T15" s="104" t="s">
        <v>596</v>
      </c>
    </row>
    <row r="16" spans="1:20" ht="29.25" customHeight="1" x14ac:dyDescent="0.25">
      <c r="A16" s="10" t="s">
        <v>26</v>
      </c>
      <c r="B16" s="10" t="s">
        <v>27</v>
      </c>
      <c r="C16" s="125" t="s">
        <v>566</v>
      </c>
      <c r="D16" s="11" t="s">
        <v>13</v>
      </c>
    </row>
    <row r="17" spans="1:4" ht="29.25" customHeight="1" x14ac:dyDescent="0.25">
      <c r="A17" s="2" t="s">
        <v>28</v>
      </c>
      <c r="B17" s="2" t="s">
        <v>29</v>
      </c>
      <c r="C17" s="125" t="s">
        <v>567</v>
      </c>
      <c r="D17" s="5" t="s">
        <v>13</v>
      </c>
    </row>
    <row r="18" spans="1:4" ht="29.25" customHeight="1" x14ac:dyDescent="0.25">
      <c r="A18" s="2" t="s">
        <v>30</v>
      </c>
      <c r="B18" s="2" t="s">
        <v>31</v>
      </c>
      <c r="C18" s="125" t="s">
        <v>544</v>
      </c>
      <c r="D18" s="5" t="s">
        <v>13</v>
      </c>
    </row>
    <row r="19" spans="1:4" ht="29.25" customHeight="1" x14ac:dyDescent="0.25">
      <c r="A19" s="2" t="s">
        <v>32</v>
      </c>
      <c r="B19" s="2" t="s">
        <v>33</v>
      </c>
      <c r="C19" s="125" t="s">
        <v>568</v>
      </c>
      <c r="D19" s="5" t="s">
        <v>13</v>
      </c>
    </row>
    <row r="20" spans="1:4" ht="29.25" customHeight="1" x14ac:dyDescent="0.25">
      <c r="A20" s="2" t="s">
        <v>34</v>
      </c>
      <c r="B20" s="2" t="s">
        <v>35</v>
      </c>
      <c r="C20" s="124">
        <v>47304</v>
      </c>
      <c r="D20" s="5" t="s">
        <v>13</v>
      </c>
    </row>
    <row r="21" spans="1:4" ht="29.25" customHeight="1" x14ac:dyDescent="0.25">
      <c r="A21" s="2" t="s">
        <v>36</v>
      </c>
      <c r="B21" s="2" t="s">
        <v>37</v>
      </c>
      <c r="C21" s="125" t="s">
        <v>545</v>
      </c>
      <c r="D21" s="5" t="s">
        <v>6</v>
      </c>
    </row>
    <row r="22" spans="1:4" ht="29.25" customHeight="1" x14ac:dyDescent="0.25">
      <c r="A22" s="2" t="s">
        <v>38</v>
      </c>
      <c r="B22" s="2" t="s">
        <v>39</v>
      </c>
      <c r="C22" s="74" t="s">
        <v>546</v>
      </c>
      <c r="D22" s="5" t="s">
        <v>6</v>
      </c>
    </row>
    <row r="23" spans="1:4" ht="29.25" customHeight="1" x14ac:dyDescent="0.25">
      <c r="A23" s="2" t="s">
        <v>40</v>
      </c>
      <c r="B23" s="2" t="s">
        <v>41</v>
      </c>
      <c r="C23" s="75" t="s">
        <v>42</v>
      </c>
      <c r="D23" s="5" t="s">
        <v>13</v>
      </c>
    </row>
    <row r="24" spans="1:4" ht="29.25" customHeight="1" x14ac:dyDescent="0.25">
      <c r="A24" s="2" t="s">
        <v>43</v>
      </c>
      <c r="B24" s="2" t="s">
        <v>44</v>
      </c>
      <c r="C24" s="124">
        <v>46213</v>
      </c>
      <c r="D24" s="5" t="s">
        <v>13</v>
      </c>
    </row>
    <row r="25" spans="1:4" ht="29.25" customHeight="1" x14ac:dyDescent="0.25">
      <c r="A25" s="2" t="s">
        <v>45</v>
      </c>
      <c r="B25" s="2" t="s">
        <v>46</v>
      </c>
      <c r="C25" s="125" t="s">
        <v>547</v>
      </c>
      <c r="D25" s="5" t="s">
        <v>13</v>
      </c>
    </row>
    <row r="26" spans="1:4" ht="29.25" customHeight="1" x14ac:dyDescent="0.25">
      <c r="A26" s="2" t="s">
        <v>47</v>
      </c>
      <c r="B26" s="2" t="s">
        <v>48</v>
      </c>
      <c r="C26" s="124">
        <v>46158</v>
      </c>
      <c r="D26" s="5" t="s">
        <v>13</v>
      </c>
    </row>
    <row r="27" spans="1:4" ht="29.25" customHeight="1" x14ac:dyDescent="0.25">
      <c r="A27" s="2" t="s">
        <v>49</v>
      </c>
      <c r="B27" s="2" t="s">
        <v>50</v>
      </c>
      <c r="C27" s="75" t="s">
        <v>42</v>
      </c>
      <c r="D27" s="5" t="s">
        <v>13</v>
      </c>
    </row>
    <row r="28" spans="1:4" ht="29.25" customHeight="1" x14ac:dyDescent="0.25">
      <c r="A28" s="2" t="s">
        <v>51</v>
      </c>
      <c r="B28" s="2" t="s">
        <v>52</v>
      </c>
      <c r="C28" s="75" t="s">
        <v>42</v>
      </c>
      <c r="D28" s="5" t="s">
        <v>53</v>
      </c>
    </row>
    <row r="29" spans="1:4" ht="29.25" customHeight="1" x14ac:dyDescent="0.25">
      <c r="A29" s="2" t="s">
        <v>54</v>
      </c>
      <c r="B29" s="2" t="s">
        <v>55</v>
      </c>
      <c r="C29" s="124">
        <v>46218</v>
      </c>
      <c r="D29" s="5" t="s">
        <v>13</v>
      </c>
    </row>
    <row r="30" spans="1:4" ht="29.25" customHeight="1" x14ac:dyDescent="0.25">
      <c r="A30" s="2" t="s">
        <v>56</v>
      </c>
      <c r="B30" s="2" t="s">
        <v>57</v>
      </c>
      <c r="C30" s="125" t="s">
        <v>569</v>
      </c>
      <c r="D30" s="5" t="s">
        <v>58</v>
      </c>
    </row>
    <row r="31" spans="1:4" ht="29.25" customHeight="1" x14ac:dyDescent="0.25">
      <c r="A31" s="2" t="s">
        <v>59</v>
      </c>
      <c r="B31" s="2" t="s">
        <v>60</v>
      </c>
      <c r="C31" s="125" t="s">
        <v>570</v>
      </c>
      <c r="D31" s="5" t="s">
        <v>6</v>
      </c>
    </row>
    <row r="32" spans="1:4" ht="29.25" customHeight="1" x14ac:dyDescent="0.25">
      <c r="A32" s="2" t="s">
        <v>61</v>
      </c>
      <c r="B32" s="2" t="s">
        <v>62</v>
      </c>
      <c r="C32" s="74"/>
      <c r="D32" s="5" t="s">
        <v>13</v>
      </c>
    </row>
    <row r="33" spans="1:4" ht="29.25" customHeight="1" x14ac:dyDescent="0.25">
      <c r="A33" s="2" t="s">
        <v>63</v>
      </c>
      <c r="B33" s="2" t="s">
        <v>64</v>
      </c>
      <c r="C33" s="74"/>
      <c r="D33" s="5" t="s">
        <v>13</v>
      </c>
    </row>
    <row r="34" spans="1:4" ht="29.25" customHeight="1" x14ac:dyDescent="0.25">
      <c r="A34" s="2" t="s">
        <v>65</v>
      </c>
      <c r="B34" s="2" t="s">
        <v>66</v>
      </c>
      <c r="C34" s="74"/>
      <c r="D34" s="5" t="s">
        <v>58</v>
      </c>
    </row>
    <row r="35" spans="1:4" ht="29.25" customHeight="1" x14ac:dyDescent="0.25">
      <c r="A35" s="2" t="s">
        <v>67</v>
      </c>
      <c r="B35" s="2" t="s">
        <v>68</v>
      </c>
      <c r="C35" s="125" t="s">
        <v>548</v>
      </c>
      <c r="D35" s="5" t="s">
        <v>58</v>
      </c>
    </row>
    <row r="36" spans="1:4" ht="29.25" customHeight="1" x14ac:dyDescent="0.25">
      <c r="A36" s="2" t="s">
        <v>69</v>
      </c>
      <c r="B36" s="2" t="s">
        <v>70</v>
      </c>
      <c r="C36" s="125" t="s">
        <v>571</v>
      </c>
      <c r="D36" s="5" t="s">
        <v>13</v>
      </c>
    </row>
    <row r="37" spans="1:4" ht="29.25" customHeight="1" x14ac:dyDescent="0.25">
      <c r="A37" s="2" t="s">
        <v>71</v>
      </c>
      <c r="B37" s="2" t="s">
        <v>72</v>
      </c>
      <c r="C37" s="125" t="s">
        <v>544</v>
      </c>
      <c r="D37" s="5" t="s">
        <v>13</v>
      </c>
    </row>
    <row r="38" spans="1:4" ht="29.25" customHeight="1" x14ac:dyDescent="0.25">
      <c r="A38" s="2" t="s">
        <v>73</v>
      </c>
      <c r="B38" s="2" t="s">
        <v>74</v>
      </c>
      <c r="C38" s="125" t="s">
        <v>467</v>
      </c>
      <c r="D38" s="5" t="s">
        <v>13</v>
      </c>
    </row>
    <row r="39" spans="1:4" ht="29.25" customHeight="1" x14ac:dyDescent="0.25">
      <c r="A39" s="2" t="s">
        <v>75</v>
      </c>
      <c r="B39" s="2" t="s">
        <v>76</v>
      </c>
      <c r="C39" s="125" t="s">
        <v>479</v>
      </c>
      <c r="D39" s="5" t="s">
        <v>13</v>
      </c>
    </row>
    <row r="40" spans="1:4" ht="29.25" customHeight="1" x14ac:dyDescent="0.25">
      <c r="A40" s="2" t="s">
        <v>77</v>
      </c>
      <c r="B40" s="2" t="s">
        <v>78</v>
      </c>
      <c r="C40" s="125" t="s">
        <v>572</v>
      </c>
      <c r="D40" s="5" t="s">
        <v>13</v>
      </c>
    </row>
    <row r="41" spans="1:4" ht="29.25" customHeight="1" x14ac:dyDescent="0.25">
      <c r="A41" s="2" t="s">
        <v>79</v>
      </c>
      <c r="B41" s="2" t="s">
        <v>80</v>
      </c>
      <c r="C41" s="74"/>
      <c r="D41" s="5" t="s">
        <v>13</v>
      </c>
    </row>
    <row r="42" spans="1:4" ht="29.25" customHeight="1" x14ac:dyDescent="0.25">
      <c r="A42" s="2" t="s">
        <v>81</v>
      </c>
      <c r="B42" s="2" t="s">
        <v>82</v>
      </c>
      <c r="C42" s="125" t="s">
        <v>549</v>
      </c>
      <c r="D42" s="5" t="s">
        <v>13</v>
      </c>
    </row>
    <row r="43" spans="1:4" ht="29.25" customHeight="1" x14ac:dyDescent="0.25">
      <c r="A43" s="2" t="s">
        <v>83</v>
      </c>
      <c r="B43" s="2" t="s">
        <v>84</v>
      </c>
      <c r="C43" s="125" t="s">
        <v>550</v>
      </c>
      <c r="D43" s="5" t="s">
        <v>6</v>
      </c>
    </row>
    <row r="44" spans="1:4" ht="29.25" customHeight="1" x14ac:dyDescent="0.25">
      <c r="A44" s="2"/>
      <c r="B44" s="182" t="s">
        <v>85</v>
      </c>
      <c r="C44" s="183"/>
      <c r="D44" s="184"/>
    </row>
    <row r="45" spans="1:4" ht="29.25" customHeight="1" x14ac:dyDescent="0.25">
      <c r="A45" s="89" t="s">
        <v>86</v>
      </c>
      <c r="B45" s="109" t="s">
        <v>87</v>
      </c>
      <c r="C45" s="12" t="s">
        <v>573</v>
      </c>
      <c r="D45" s="13" t="s">
        <v>13</v>
      </c>
    </row>
    <row r="46" spans="1:4" ht="29.25" customHeight="1" x14ac:dyDescent="0.25">
      <c r="A46" s="90" t="s">
        <v>88</v>
      </c>
      <c r="B46" s="110" t="s">
        <v>89</v>
      </c>
      <c r="C46" s="124">
        <v>46317</v>
      </c>
      <c r="D46" s="6" t="s">
        <v>6</v>
      </c>
    </row>
    <row r="47" spans="1:4" ht="29.25" customHeight="1" x14ac:dyDescent="0.25">
      <c r="A47" s="90" t="s">
        <v>90</v>
      </c>
      <c r="B47" s="110" t="s">
        <v>91</v>
      </c>
      <c r="C47" s="124">
        <v>45896</v>
      </c>
      <c r="D47" s="6" t="s">
        <v>6</v>
      </c>
    </row>
    <row r="48" spans="1:4" ht="29.25" customHeight="1" x14ac:dyDescent="0.25">
      <c r="A48" s="90" t="s">
        <v>92</v>
      </c>
      <c r="B48" s="110" t="s">
        <v>93</v>
      </c>
      <c r="C48" s="124">
        <v>46318</v>
      </c>
      <c r="D48" s="6" t="s">
        <v>13</v>
      </c>
    </row>
    <row r="49" spans="1:4" ht="29.25" customHeight="1" x14ac:dyDescent="0.25">
      <c r="A49" s="90" t="s">
        <v>94</v>
      </c>
      <c r="B49" s="110" t="s">
        <v>95</v>
      </c>
      <c r="C49" s="124">
        <v>46154</v>
      </c>
      <c r="D49" s="6" t="s">
        <v>13</v>
      </c>
    </row>
    <row r="50" spans="1:4" ht="29.25" customHeight="1" x14ac:dyDescent="0.25">
      <c r="A50" s="90" t="s">
        <v>96</v>
      </c>
      <c r="B50" s="110" t="s">
        <v>97</v>
      </c>
      <c r="C50" s="124">
        <v>46094</v>
      </c>
      <c r="D50" s="6" t="s">
        <v>13</v>
      </c>
    </row>
    <row r="51" spans="1:4" ht="29.25" customHeight="1" x14ac:dyDescent="0.25">
      <c r="A51" s="90" t="s">
        <v>98</v>
      </c>
      <c r="B51" s="110" t="s">
        <v>99</v>
      </c>
      <c r="C51" s="124">
        <v>46045</v>
      </c>
      <c r="D51" s="6" t="s">
        <v>13</v>
      </c>
    </row>
    <row r="52" spans="1:4" ht="29.25" customHeight="1" x14ac:dyDescent="0.25">
      <c r="A52" s="90" t="s">
        <v>100</v>
      </c>
      <c r="B52" s="110" t="s">
        <v>101</v>
      </c>
      <c r="C52" s="124">
        <v>46088</v>
      </c>
      <c r="D52" s="6" t="s">
        <v>6</v>
      </c>
    </row>
    <row r="53" spans="1:4" ht="29.25" customHeight="1" x14ac:dyDescent="0.25">
      <c r="A53" s="90"/>
      <c r="B53" s="14" t="s">
        <v>102</v>
      </c>
      <c r="C53" s="125" t="s">
        <v>551</v>
      </c>
      <c r="D53" s="6" t="s">
        <v>13</v>
      </c>
    </row>
    <row r="54" spans="1:4" ht="29.25" customHeight="1" x14ac:dyDescent="0.25">
      <c r="A54" s="90" t="s">
        <v>103</v>
      </c>
      <c r="B54" s="110" t="s">
        <v>104</v>
      </c>
      <c r="C54" s="124">
        <v>46023</v>
      </c>
      <c r="D54" s="6" t="s">
        <v>13</v>
      </c>
    </row>
    <row r="55" spans="1:4" ht="29.25" customHeight="1" x14ac:dyDescent="0.25">
      <c r="A55" s="91" t="s">
        <v>105</v>
      </c>
      <c r="B55" s="111" t="s">
        <v>106</v>
      </c>
      <c r="C55" s="124">
        <v>45997</v>
      </c>
      <c r="D55" s="6" t="s">
        <v>13</v>
      </c>
    </row>
    <row r="56" spans="1:4" ht="29.25" customHeight="1" x14ac:dyDescent="0.25">
      <c r="A56" s="91" t="s">
        <v>107</v>
      </c>
      <c r="B56" s="111" t="s">
        <v>108</v>
      </c>
      <c r="C56" s="124">
        <v>45995</v>
      </c>
      <c r="D56" s="6" t="s">
        <v>13</v>
      </c>
    </row>
    <row r="57" spans="1:4" ht="29.25" customHeight="1" x14ac:dyDescent="0.25">
      <c r="A57" s="91" t="s">
        <v>109</v>
      </c>
      <c r="B57" s="111" t="s">
        <v>110</v>
      </c>
      <c r="C57" s="124">
        <v>46106</v>
      </c>
      <c r="D57" s="6" t="s">
        <v>13</v>
      </c>
    </row>
    <row r="58" spans="1:4" ht="29.25" customHeight="1" x14ac:dyDescent="0.25">
      <c r="A58" s="91" t="s">
        <v>111</v>
      </c>
      <c r="B58" s="111" t="s">
        <v>112</v>
      </c>
      <c r="C58" s="124">
        <v>46107</v>
      </c>
      <c r="D58" s="6" t="s">
        <v>13</v>
      </c>
    </row>
    <row r="59" spans="1:4" ht="29.25" customHeight="1" x14ac:dyDescent="0.25">
      <c r="A59" s="91" t="s">
        <v>113</v>
      </c>
      <c r="B59" s="111" t="s">
        <v>114</v>
      </c>
      <c r="C59" s="8"/>
      <c r="D59" s="6" t="s">
        <v>13</v>
      </c>
    </row>
    <row r="60" spans="1:4" ht="29.25" customHeight="1" x14ac:dyDescent="0.25">
      <c r="A60" s="91" t="s">
        <v>115</v>
      </c>
      <c r="B60" s="111" t="s">
        <v>116</v>
      </c>
      <c r="C60" s="124">
        <v>45909</v>
      </c>
      <c r="D60" s="6" t="s">
        <v>13</v>
      </c>
    </row>
    <row r="61" spans="1:4" ht="29.25" customHeight="1" x14ac:dyDescent="0.25">
      <c r="A61" s="91" t="s">
        <v>117</v>
      </c>
      <c r="B61" s="111" t="s">
        <v>118</v>
      </c>
      <c r="C61" s="8"/>
      <c r="D61" s="6" t="s">
        <v>13</v>
      </c>
    </row>
    <row r="62" spans="1:4" ht="29.25" customHeight="1" x14ac:dyDescent="0.25">
      <c r="A62" s="91" t="s">
        <v>119</v>
      </c>
      <c r="B62" s="111" t="s">
        <v>120</v>
      </c>
      <c r="C62" s="8" t="s">
        <v>121</v>
      </c>
      <c r="D62" s="6" t="s">
        <v>13</v>
      </c>
    </row>
    <row r="63" spans="1:4" ht="29.25" customHeight="1" x14ac:dyDescent="0.25">
      <c r="A63" s="91" t="s">
        <v>122</v>
      </c>
      <c r="B63" s="111" t="s">
        <v>123</v>
      </c>
      <c r="C63" s="8" t="s">
        <v>124</v>
      </c>
      <c r="D63" s="6" t="s">
        <v>13</v>
      </c>
    </row>
    <row r="64" spans="1:4" ht="29.25" customHeight="1" x14ac:dyDescent="0.25">
      <c r="A64" s="91" t="s">
        <v>125</v>
      </c>
      <c r="B64" s="111" t="s">
        <v>126</v>
      </c>
      <c r="C64" s="124">
        <v>46334</v>
      </c>
      <c r="D64" s="6" t="s">
        <v>13</v>
      </c>
    </row>
  </sheetData>
  <sheetProtection algorithmName="SHA-512" hashValue="NZdS9Gu/jQY6auzpkpUBYdekX1AksOj083mY5NHCjz5rav6y/y5RSBbq5/BePG0ctHcDqvDgc/F0w4ssUlkmBg==" saltValue="kkg0/FWWeYLkkzDjYp/3qQ==" spinCount="100000" sheet="1" objects="1" scenarios="1"/>
  <mergeCells count="2">
    <mergeCell ref="A3:D3"/>
    <mergeCell ref="B44:D4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"/>
  <sheetViews>
    <sheetView workbookViewId="0">
      <selection activeCell="B11" sqref="B11"/>
    </sheetView>
  </sheetViews>
  <sheetFormatPr defaultRowHeight="15" x14ac:dyDescent="0.25"/>
  <cols>
    <col min="1" max="1" width="15.42578125" bestFit="1" customWidth="1"/>
    <col min="2" max="2" width="49.28515625" bestFit="1" customWidth="1"/>
    <col min="3" max="3" width="11.5703125" customWidth="1"/>
    <col min="4" max="4" width="8.42578125" customWidth="1"/>
  </cols>
  <sheetData>
    <row r="2" spans="1:4" ht="18.75" x14ac:dyDescent="0.3">
      <c r="A2" s="185" t="s">
        <v>127</v>
      </c>
      <c r="B2" s="185"/>
      <c r="C2" s="185"/>
      <c r="D2" s="185"/>
    </row>
    <row r="3" spans="1:4" x14ac:dyDescent="0.25">
      <c r="A3" s="85"/>
      <c r="B3" s="85"/>
      <c r="C3" s="85"/>
      <c r="D3" s="85"/>
    </row>
    <row r="4" spans="1:4" ht="28.5" x14ac:dyDescent="0.25">
      <c r="A4" s="15" t="s">
        <v>0</v>
      </c>
      <c r="B4" s="15" t="s">
        <v>1</v>
      </c>
      <c r="C4" s="16" t="s">
        <v>2</v>
      </c>
      <c r="D4" s="15" t="s">
        <v>3</v>
      </c>
    </row>
    <row r="5" spans="1:4" ht="30" customHeight="1" x14ac:dyDescent="0.25">
      <c r="A5" s="17" t="s">
        <v>128</v>
      </c>
      <c r="B5" s="17" t="s">
        <v>129</v>
      </c>
      <c r="C5" s="18">
        <v>46418</v>
      </c>
      <c r="D5" s="19" t="s">
        <v>58</v>
      </c>
    </row>
    <row r="6" spans="1:4" ht="30" customHeight="1" x14ac:dyDescent="0.25">
      <c r="A6" s="17" t="s">
        <v>130</v>
      </c>
      <c r="B6" s="17" t="s">
        <v>131</v>
      </c>
      <c r="C6" s="18" t="s">
        <v>132</v>
      </c>
      <c r="D6" s="19" t="s">
        <v>58</v>
      </c>
    </row>
    <row r="7" spans="1:4" ht="30" customHeight="1" x14ac:dyDescent="0.25">
      <c r="A7" s="17" t="s">
        <v>133</v>
      </c>
      <c r="B7" s="17" t="s">
        <v>134</v>
      </c>
      <c r="C7" s="18" t="s">
        <v>132</v>
      </c>
      <c r="D7" s="19" t="s">
        <v>58</v>
      </c>
    </row>
    <row r="8" spans="1:4" ht="30" customHeight="1" x14ac:dyDescent="0.25">
      <c r="A8" s="17" t="s">
        <v>135</v>
      </c>
      <c r="B8" s="17" t="s">
        <v>136</v>
      </c>
      <c r="C8" s="18"/>
      <c r="D8" s="19" t="s">
        <v>58</v>
      </c>
    </row>
    <row r="9" spans="1:4" ht="30" customHeight="1" x14ac:dyDescent="0.25">
      <c r="A9" s="17" t="s">
        <v>137</v>
      </c>
      <c r="B9" s="17" t="s">
        <v>138</v>
      </c>
      <c r="C9" s="18" t="s">
        <v>458</v>
      </c>
      <c r="D9" s="19" t="s">
        <v>6</v>
      </c>
    </row>
    <row r="10" spans="1:4" ht="30" customHeight="1" x14ac:dyDescent="0.25">
      <c r="A10" s="17" t="s">
        <v>139</v>
      </c>
      <c r="B10" s="17" t="s">
        <v>140</v>
      </c>
      <c r="C10" s="18"/>
      <c r="D10" s="19" t="s">
        <v>6</v>
      </c>
    </row>
  </sheetData>
  <sheetProtection algorithmName="SHA-512" hashValue="K8DnZyMH8Uwi2KY29rXmaP+pUHqwS3BQwvtj4Ie1GiPf70V6F9eg7rz87KxnTmSxP/IvlBzvGDLmQe+/nBfdXQ==" saltValue="D/FN3TGPMM/JxXzcMao9dw==" spinCount="100000" sheet="1" objects="1" scenarios="1"/>
  <mergeCells count="1">
    <mergeCell ref="A2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78"/>
  <sheetViews>
    <sheetView workbookViewId="0">
      <selection activeCell="C78" sqref="C78"/>
    </sheetView>
  </sheetViews>
  <sheetFormatPr defaultRowHeight="15" x14ac:dyDescent="0.25"/>
  <cols>
    <col min="1" max="1" width="17.85546875" bestFit="1" customWidth="1"/>
    <col min="2" max="2" width="61" bestFit="1" customWidth="1"/>
    <col min="3" max="3" width="13.7109375" customWidth="1"/>
    <col min="4" max="4" width="8.85546875" customWidth="1"/>
  </cols>
  <sheetData>
    <row r="2" spans="1:4" ht="18.75" x14ac:dyDescent="0.3">
      <c r="A2" s="185" t="s">
        <v>142</v>
      </c>
      <c r="B2" s="185"/>
      <c r="C2" s="185"/>
      <c r="D2" s="185"/>
    </row>
    <row r="3" spans="1:4" x14ac:dyDescent="0.25">
      <c r="A3" s="85"/>
      <c r="B3" s="85"/>
      <c r="C3" s="85"/>
      <c r="D3" s="85"/>
    </row>
    <row r="4" spans="1:4" x14ac:dyDescent="0.25">
      <c r="A4" s="20" t="s">
        <v>0</v>
      </c>
      <c r="B4" s="20" t="s">
        <v>1</v>
      </c>
      <c r="C4" s="21" t="s">
        <v>2</v>
      </c>
      <c r="D4" s="20" t="s">
        <v>3</v>
      </c>
    </row>
    <row r="5" spans="1:4" ht="25.5" customHeight="1" x14ac:dyDescent="0.25">
      <c r="A5" s="73" t="s">
        <v>143</v>
      </c>
      <c r="B5" s="73" t="s">
        <v>144</v>
      </c>
      <c r="C5" s="133" t="s">
        <v>443</v>
      </c>
      <c r="D5" s="76" t="s">
        <v>13</v>
      </c>
    </row>
    <row r="6" spans="1:4" ht="25.5" customHeight="1" x14ac:dyDescent="0.25">
      <c r="A6" s="73" t="s">
        <v>145</v>
      </c>
      <c r="B6" s="73" t="s">
        <v>146</v>
      </c>
      <c r="C6" s="26">
        <v>46081</v>
      </c>
      <c r="D6" s="76" t="s">
        <v>13</v>
      </c>
    </row>
    <row r="7" spans="1:4" ht="25.5" customHeight="1" x14ac:dyDescent="0.25">
      <c r="A7" s="73" t="s">
        <v>147</v>
      </c>
      <c r="B7" s="132" t="s">
        <v>455</v>
      </c>
      <c r="C7" s="107" t="s">
        <v>454</v>
      </c>
      <c r="D7" s="76" t="s">
        <v>13</v>
      </c>
    </row>
    <row r="8" spans="1:4" ht="25.5" customHeight="1" x14ac:dyDescent="0.25">
      <c r="A8" s="73" t="s">
        <v>148</v>
      </c>
      <c r="B8" s="73" t="s">
        <v>149</v>
      </c>
      <c r="C8" s="27">
        <v>46081</v>
      </c>
      <c r="D8" s="76" t="s">
        <v>13</v>
      </c>
    </row>
    <row r="9" spans="1:4" ht="25.5" customHeight="1" x14ac:dyDescent="0.25">
      <c r="A9" s="132" t="s">
        <v>489</v>
      </c>
      <c r="B9" s="132" t="s">
        <v>490</v>
      </c>
      <c r="C9" s="108">
        <v>45991</v>
      </c>
      <c r="D9" s="76" t="s">
        <v>13</v>
      </c>
    </row>
    <row r="10" spans="1:4" ht="25.5" customHeight="1" x14ac:dyDescent="0.25">
      <c r="A10" s="73" t="s">
        <v>151</v>
      </c>
      <c r="B10" s="73" t="s">
        <v>152</v>
      </c>
      <c r="C10" s="133" t="s">
        <v>554</v>
      </c>
      <c r="D10" s="76" t="s">
        <v>13</v>
      </c>
    </row>
    <row r="11" spans="1:4" ht="25.5" customHeight="1" x14ac:dyDescent="0.25">
      <c r="A11" s="73" t="s">
        <v>153</v>
      </c>
      <c r="B11" s="73" t="s">
        <v>154</v>
      </c>
      <c r="C11" s="62"/>
      <c r="D11" s="76" t="s">
        <v>13</v>
      </c>
    </row>
    <row r="12" spans="1:4" ht="25.5" customHeight="1" x14ac:dyDescent="0.25">
      <c r="A12" s="73" t="s">
        <v>155</v>
      </c>
      <c r="B12" s="73" t="s">
        <v>156</v>
      </c>
      <c r="C12" s="133" t="s">
        <v>443</v>
      </c>
      <c r="D12" s="76" t="s">
        <v>13</v>
      </c>
    </row>
    <row r="13" spans="1:4" ht="25.5" customHeight="1" x14ac:dyDescent="0.25">
      <c r="A13" s="73" t="s">
        <v>157</v>
      </c>
      <c r="B13" s="73" t="s">
        <v>158</v>
      </c>
      <c r="C13" s="62"/>
      <c r="D13" s="76" t="s">
        <v>13</v>
      </c>
    </row>
    <row r="14" spans="1:4" ht="25.5" customHeight="1" x14ac:dyDescent="0.25">
      <c r="A14" s="73" t="s">
        <v>159</v>
      </c>
      <c r="B14" s="73" t="s">
        <v>160</v>
      </c>
      <c r="C14" s="62" t="s">
        <v>454</v>
      </c>
      <c r="D14" s="76" t="s">
        <v>13</v>
      </c>
    </row>
    <row r="15" spans="1:4" ht="25.5" customHeight="1" x14ac:dyDescent="0.25">
      <c r="A15" s="73" t="s">
        <v>161</v>
      </c>
      <c r="B15" s="73" t="s">
        <v>162</v>
      </c>
      <c r="C15" s="108">
        <v>46112</v>
      </c>
      <c r="D15" s="76" t="s">
        <v>13</v>
      </c>
    </row>
    <row r="16" spans="1:4" ht="25.5" customHeight="1" x14ac:dyDescent="0.25">
      <c r="A16" s="73" t="s">
        <v>163</v>
      </c>
      <c r="B16" s="73" t="s">
        <v>164</v>
      </c>
      <c r="C16" s="62">
        <v>45869</v>
      </c>
      <c r="D16" s="76" t="s">
        <v>13</v>
      </c>
    </row>
    <row r="17" spans="1:4" ht="25.5" customHeight="1" x14ac:dyDescent="0.25">
      <c r="A17" s="73" t="s">
        <v>165</v>
      </c>
      <c r="B17" s="73" t="s">
        <v>166</v>
      </c>
      <c r="C17" s="107" t="s">
        <v>191</v>
      </c>
      <c r="D17" s="76" t="s">
        <v>13</v>
      </c>
    </row>
    <row r="18" spans="1:4" ht="25.5" customHeight="1" x14ac:dyDescent="0.25">
      <c r="A18" s="73" t="s">
        <v>167</v>
      </c>
      <c r="B18" s="73" t="s">
        <v>168</v>
      </c>
      <c r="C18" s="62">
        <v>46053</v>
      </c>
      <c r="D18" s="76" t="s">
        <v>13</v>
      </c>
    </row>
    <row r="19" spans="1:4" ht="25.5" customHeight="1" x14ac:dyDescent="0.25">
      <c r="A19" s="73" t="s">
        <v>169</v>
      </c>
      <c r="B19" s="73" t="s">
        <v>170</v>
      </c>
      <c r="C19" s="62" t="s">
        <v>552</v>
      </c>
      <c r="D19" s="76" t="s">
        <v>13</v>
      </c>
    </row>
    <row r="20" spans="1:4" ht="25.5" customHeight="1" x14ac:dyDescent="0.25">
      <c r="A20" s="73" t="s">
        <v>171</v>
      </c>
      <c r="B20" s="73" t="s">
        <v>172</v>
      </c>
      <c r="C20" s="28" t="s">
        <v>173</v>
      </c>
      <c r="D20" s="76" t="s">
        <v>13</v>
      </c>
    </row>
    <row r="21" spans="1:4" ht="25.5" customHeight="1" x14ac:dyDescent="0.25">
      <c r="A21" s="73" t="s">
        <v>174</v>
      </c>
      <c r="B21" s="73" t="s">
        <v>175</v>
      </c>
      <c r="C21" s="127">
        <v>46112</v>
      </c>
      <c r="D21" s="76" t="s">
        <v>13</v>
      </c>
    </row>
    <row r="22" spans="1:4" ht="25.5" customHeight="1" x14ac:dyDescent="0.25">
      <c r="A22" s="73" t="s">
        <v>177</v>
      </c>
      <c r="B22" s="73" t="s">
        <v>178</v>
      </c>
      <c r="C22" s="28" t="s">
        <v>444</v>
      </c>
      <c r="D22" s="76" t="s">
        <v>13</v>
      </c>
    </row>
    <row r="23" spans="1:4" ht="25.5" customHeight="1" x14ac:dyDescent="0.25">
      <c r="A23" s="73" t="s">
        <v>179</v>
      </c>
      <c r="B23" s="73" t="s">
        <v>180</v>
      </c>
      <c r="C23" s="179" t="s">
        <v>552</v>
      </c>
      <c r="D23" s="76" t="s">
        <v>13</v>
      </c>
    </row>
    <row r="24" spans="1:4" ht="25.5" customHeight="1" x14ac:dyDescent="0.25">
      <c r="A24" s="73" t="s">
        <v>181</v>
      </c>
      <c r="B24" s="73" t="s">
        <v>182</v>
      </c>
      <c r="C24" s="28"/>
      <c r="D24" s="76" t="s">
        <v>13</v>
      </c>
    </row>
    <row r="25" spans="1:4" ht="25.5" customHeight="1" x14ac:dyDescent="0.25">
      <c r="A25" s="73" t="s">
        <v>183</v>
      </c>
      <c r="B25" s="73" t="s">
        <v>184</v>
      </c>
      <c r="C25" s="62" t="s">
        <v>453</v>
      </c>
      <c r="D25" s="76" t="s">
        <v>13</v>
      </c>
    </row>
    <row r="26" spans="1:4" ht="25.5" customHeight="1" x14ac:dyDescent="0.25">
      <c r="A26" s="73" t="s">
        <v>185</v>
      </c>
      <c r="B26" s="73" t="s">
        <v>186</v>
      </c>
      <c r="C26" s="62" t="s">
        <v>464</v>
      </c>
      <c r="D26" s="76" t="s">
        <v>13</v>
      </c>
    </row>
    <row r="27" spans="1:4" ht="25.5" customHeight="1" x14ac:dyDescent="0.25">
      <c r="A27" s="73" t="s">
        <v>187</v>
      </c>
      <c r="B27" s="73" t="s">
        <v>188</v>
      </c>
      <c r="C27" s="62" t="s">
        <v>443</v>
      </c>
      <c r="D27" s="76" t="s">
        <v>13</v>
      </c>
    </row>
    <row r="28" spans="1:4" ht="25.5" customHeight="1" x14ac:dyDescent="0.25">
      <c r="A28" s="73" t="s">
        <v>189</v>
      </c>
      <c r="B28" s="73" t="s">
        <v>190</v>
      </c>
      <c r="C28" s="62" t="s">
        <v>191</v>
      </c>
      <c r="D28" s="76" t="s">
        <v>13</v>
      </c>
    </row>
    <row r="29" spans="1:4" ht="25.5" customHeight="1" x14ac:dyDescent="0.25">
      <c r="A29" s="73" t="s">
        <v>192</v>
      </c>
      <c r="B29" s="73" t="s">
        <v>193</v>
      </c>
      <c r="C29" s="62" t="s">
        <v>553</v>
      </c>
      <c r="D29" s="76" t="s">
        <v>13</v>
      </c>
    </row>
    <row r="30" spans="1:4" ht="25.5" customHeight="1" x14ac:dyDescent="0.25">
      <c r="A30" s="132" t="s">
        <v>491</v>
      </c>
      <c r="B30" s="132" t="s">
        <v>492</v>
      </c>
      <c r="C30" s="108">
        <v>45777</v>
      </c>
      <c r="D30" s="76" t="s">
        <v>6</v>
      </c>
    </row>
    <row r="31" spans="1:4" ht="25.5" customHeight="1" x14ac:dyDescent="0.25">
      <c r="A31" s="132" t="s">
        <v>493</v>
      </c>
      <c r="B31" s="132" t="s">
        <v>494</v>
      </c>
      <c r="C31" s="108">
        <v>45869</v>
      </c>
      <c r="D31" s="76" t="s">
        <v>6</v>
      </c>
    </row>
    <row r="32" spans="1:4" ht="25.5" customHeight="1" x14ac:dyDescent="0.25">
      <c r="A32" s="73" t="s">
        <v>194</v>
      </c>
      <c r="B32" s="73" t="s">
        <v>195</v>
      </c>
      <c r="C32" s="62"/>
      <c r="D32" s="76" t="s">
        <v>13</v>
      </c>
    </row>
    <row r="33" spans="1:4" ht="25.5" customHeight="1" x14ac:dyDescent="0.25">
      <c r="A33" s="73" t="s">
        <v>196</v>
      </c>
      <c r="B33" s="73" t="s">
        <v>197</v>
      </c>
      <c r="C33" s="62"/>
      <c r="D33" s="76" t="s">
        <v>13</v>
      </c>
    </row>
    <row r="34" spans="1:4" ht="25.5" customHeight="1" x14ac:dyDescent="0.25">
      <c r="A34" s="73" t="s">
        <v>198</v>
      </c>
      <c r="B34" s="73" t="s">
        <v>199</v>
      </c>
      <c r="C34" s="62"/>
      <c r="D34" s="76" t="s">
        <v>13</v>
      </c>
    </row>
    <row r="35" spans="1:4" ht="25.5" customHeight="1" x14ac:dyDescent="0.25">
      <c r="A35" s="73" t="s">
        <v>200</v>
      </c>
      <c r="B35" s="73" t="s">
        <v>201</v>
      </c>
      <c r="C35" s="62"/>
      <c r="D35" s="76" t="s">
        <v>13</v>
      </c>
    </row>
    <row r="36" spans="1:4" ht="25.5" customHeight="1" x14ac:dyDescent="0.25">
      <c r="A36" s="73" t="s">
        <v>202</v>
      </c>
      <c r="B36" s="73" t="s">
        <v>203</v>
      </c>
      <c r="C36" s="133" t="s">
        <v>132</v>
      </c>
      <c r="D36" s="76" t="s">
        <v>13</v>
      </c>
    </row>
    <row r="37" spans="1:4" ht="25.5" customHeight="1" x14ac:dyDescent="0.25">
      <c r="A37" s="73" t="s">
        <v>204</v>
      </c>
      <c r="B37" s="73" t="s">
        <v>205</v>
      </c>
      <c r="C37" s="179" t="s">
        <v>465</v>
      </c>
      <c r="D37" s="76" t="s">
        <v>13</v>
      </c>
    </row>
    <row r="38" spans="1:4" ht="25.5" customHeight="1" x14ac:dyDescent="0.25">
      <c r="A38" s="73" t="s">
        <v>206</v>
      </c>
      <c r="B38" s="73" t="s">
        <v>207</v>
      </c>
      <c r="C38" s="62" t="s">
        <v>132</v>
      </c>
      <c r="D38" s="76" t="s">
        <v>13</v>
      </c>
    </row>
    <row r="39" spans="1:4" ht="25.5" customHeight="1" x14ac:dyDescent="0.25">
      <c r="A39" s="132" t="s">
        <v>495</v>
      </c>
      <c r="B39" s="132" t="s">
        <v>496</v>
      </c>
      <c r="C39" s="108"/>
      <c r="D39" s="76" t="s">
        <v>13</v>
      </c>
    </row>
    <row r="40" spans="1:4" ht="25.5" customHeight="1" x14ac:dyDescent="0.25">
      <c r="A40" s="73" t="s">
        <v>208</v>
      </c>
      <c r="B40" s="73" t="s">
        <v>209</v>
      </c>
      <c r="C40" s="133" t="s">
        <v>454</v>
      </c>
      <c r="D40" s="76" t="s">
        <v>13</v>
      </c>
    </row>
    <row r="41" spans="1:4" ht="25.5" customHeight="1" x14ac:dyDescent="0.25">
      <c r="A41" s="73" t="s">
        <v>210</v>
      </c>
      <c r="B41" s="73" t="s">
        <v>211</v>
      </c>
      <c r="C41" s="62"/>
      <c r="D41" s="76" t="s">
        <v>13</v>
      </c>
    </row>
    <row r="42" spans="1:4" ht="25.5" customHeight="1" x14ac:dyDescent="0.25">
      <c r="A42" s="73" t="s">
        <v>213</v>
      </c>
      <c r="B42" s="73" t="s">
        <v>214</v>
      </c>
      <c r="C42" s="133" t="s">
        <v>454</v>
      </c>
      <c r="D42" s="76" t="s">
        <v>13</v>
      </c>
    </row>
    <row r="43" spans="1:4" ht="25.5" customHeight="1" x14ac:dyDescent="0.25">
      <c r="A43" s="73" t="s">
        <v>215</v>
      </c>
      <c r="B43" s="73" t="s">
        <v>216</v>
      </c>
      <c r="C43" s="62"/>
      <c r="D43" s="76" t="s">
        <v>13</v>
      </c>
    </row>
    <row r="44" spans="1:4" ht="25.5" customHeight="1" x14ac:dyDescent="0.25">
      <c r="A44" s="73" t="s">
        <v>217</v>
      </c>
      <c r="B44" s="73" t="s">
        <v>218</v>
      </c>
      <c r="C44" s="133" t="s">
        <v>465</v>
      </c>
      <c r="D44" s="76" t="s">
        <v>13</v>
      </c>
    </row>
    <row r="45" spans="1:4" ht="25.5" customHeight="1" x14ac:dyDescent="0.25">
      <c r="A45" s="73" t="s">
        <v>219</v>
      </c>
      <c r="B45" s="73" t="s">
        <v>220</v>
      </c>
      <c r="C45" s="179" t="s">
        <v>191</v>
      </c>
      <c r="D45" s="76" t="s">
        <v>13</v>
      </c>
    </row>
    <row r="46" spans="1:4" ht="25.5" customHeight="1" x14ac:dyDescent="0.25">
      <c r="A46" s="73" t="s">
        <v>221</v>
      </c>
      <c r="B46" s="73" t="s">
        <v>222</v>
      </c>
      <c r="C46" s="62">
        <v>46446</v>
      </c>
      <c r="D46" s="76" t="s">
        <v>13</v>
      </c>
    </row>
    <row r="47" spans="1:4" ht="25.5" customHeight="1" x14ac:dyDescent="0.25">
      <c r="A47" s="73" t="s">
        <v>223</v>
      </c>
      <c r="B47" s="73" t="s">
        <v>224</v>
      </c>
      <c r="C47" s="62">
        <v>46446</v>
      </c>
      <c r="D47" s="76" t="s">
        <v>13</v>
      </c>
    </row>
    <row r="48" spans="1:4" ht="25.5" customHeight="1" x14ac:dyDescent="0.25">
      <c r="A48" s="73" t="s">
        <v>225</v>
      </c>
      <c r="B48" s="73" t="s">
        <v>226</v>
      </c>
      <c r="C48" s="133" t="s">
        <v>565</v>
      </c>
      <c r="D48" s="76" t="s">
        <v>13</v>
      </c>
    </row>
    <row r="49" spans="1:4" ht="25.5" customHeight="1" x14ac:dyDescent="0.25">
      <c r="A49" s="132" t="s">
        <v>497</v>
      </c>
      <c r="B49" s="132" t="s">
        <v>498</v>
      </c>
      <c r="C49" s="108">
        <v>46507</v>
      </c>
      <c r="D49" s="76" t="s">
        <v>13</v>
      </c>
    </row>
    <row r="50" spans="1:4" ht="25.5" customHeight="1" x14ac:dyDescent="0.25">
      <c r="A50" s="73" t="s">
        <v>227</v>
      </c>
      <c r="B50" s="73" t="s">
        <v>228</v>
      </c>
      <c r="C50" s="62"/>
      <c r="D50" s="76" t="s">
        <v>6</v>
      </c>
    </row>
    <row r="51" spans="1:4" ht="25.5" customHeight="1" x14ac:dyDescent="0.25">
      <c r="A51" s="73" t="s">
        <v>229</v>
      </c>
      <c r="B51" s="73" t="s">
        <v>230</v>
      </c>
      <c r="C51" s="107"/>
      <c r="D51" s="76" t="s">
        <v>13</v>
      </c>
    </row>
    <row r="52" spans="1:4" ht="25.5" customHeight="1" x14ac:dyDescent="0.25">
      <c r="A52" s="73" t="s">
        <v>231</v>
      </c>
      <c r="B52" s="73" t="s">
        <v>232</v>
      </c>
      <c r="C52" s="108">
        <v>45869</v>
      </c>
      <c r="D52" s="76" t="s">
        <v>13</v>
      </c>
    </row>
    <row r="53" spans="1:4" ht="25.5" customHeight="1" x14ac:dyDescent="0.25">
      <c r="A53" s="132" t="s">
        <v>499</v>
      </c>
      <c r="B53" s="132" t="s">
        <v>500</v>
      </c>
      <c r="C53" s="108">
        <v>46142</v>
      </c>
      <c r="D53" s="76" t="s">
        <v>13</v>
      </c>
    </row>
    <row r="54" spans="1:4" ht="25.5" customHeight="1" x14ac:dyDescent="0.25">
      <c r="A54" s="132" t="s">
        <v>501</v>
      </c>
      <c r="B54" s="132" t="s">
        <v>502</v>
      </c>
      <c r="C54" s="108">
        <v>45930</v>
      </c>
      <c r="D54" s="76" t="s">
        <v>13</v>
      </c>
    </row>
    <row r="55" spans="1:4" ht="25.5" customHeight="1" x14ac:dyDescent="0.25">
      <c r="A55" s="73" t="s">
        <v>233</v>
      </c>
      <c r="B55" s="73" t="s">
        <v>234</v>
      </c>
      <c r="C55" s="26"/>
      <c r="D55" s="76" t="s">
        <v>6</v>
      </c>
    </row>
    <row r="56" spans="1:4" ht="25.5" customHeight="1" x14ac:dyDescent="0.25">
      <c r="A56" s="73" t="s">
        <v>235</v>
      </c>
      <c r="B56" s="73" t="s">
        <v>236</v>
      </c>
      <c r="C56" s="108">
        <v>46387</v>
      </c>
      <c r="D56" s="76" t="s">
        <v>13</v>
      </c>
    </row>
    <row r="57" spans="1:4" ht="25.5" customHeight="1" x14ac:dyDescent="0.25">
      <c r="A57" s="132" t="s">
        <v>503</v>
      </c>
      <c r="B57" s="132" t="s">
        <v>504</v>
      </c>
      <c r="C57" s="108">
        <v>46173</v>
      </c>
      <c r="D57" s="76" t="s">
        <v>13</v>
      </c>
    </row>
    <row r="58" spans="1:4" ht="25.5" customHeight="1" x14ac:dyDescent="0.25">
      <c r="A58" s="132" t="s">
        <v>505</v>
      </c>
      <c r="B58" s="132" t="s">
        <v>506</v>
      </c>
      <c r="C58" s="108"/>
      <c r="D58" s="76" t="s">
        <v>13</v>
      </c>
    </row>
    <row r="59" spans="1:4" ht="25.5" customHeight="1" x14ac:dyDescent="0.25">
      <c r="A59" s="73" t="s">
        <v>237</v>
      </c>
      <c r="B59" s="73" t="s">
        <v>238</v>
      </c>
      <c r="C59" s="62"/>
      <c r="D59" s="76" t="s">
        <v>13</v>
      </c>
    </row>
    <row r="60" spans="1:4" ht="25.5" customHeight="1" x14ac:dyDescent="0.25">
      <c r="A60" s="73" t="s">
        <v>239</v>
      </c>
      <c r="B60" s="73" t="s">
        <v>240</v>
      </c>
      <c r="C60" s="107"/>
      <c r="D60" s="76" t="s">
        <v>13</v>
      </c>
    </row>
    <row r="61" spans="1:4" ht="25.5" customHeight="1" x14ac:dyDescent="0.25">
      <c r="A61" s="73" t="s">
        <v>241</v>
      </c>
      <c r="B61" s="73" t="s">
        <v>242</v>
      </c>
      <c r="C61" s="107"/>
      <c r="D61" s="76" t="s">
        <v>13</v>
      </c>
    </row>
    <row r="62" spans="1:4" ht="25.5" customHeight="1" x14ac:dyDescent="0.25">
      <c r="A62" s="73" t="s">
        <v>243</v>
      </c>
      <c r="B62" s="73" t="s">
        <v>244</v>
      </c>
      <c r="C62" s="108">
        <v>46538</v>
      </c>
      <c r="D62" s="76" t="s">
        <v>6</v>
      </c>
    </row>
    <row r="63" spans="1:4" ht="25.5" customHeight="1" x14ac:dyDescent="0.25">
      <c r="A63" s="73" t="s">
        <v>245</v>
      </c>
      <c r="B63" s="73" t="s">
        <v>246</v>
      </c>
      <c r="C63" s="108">
        <v>46568</v>
      </c>
      <c r="D63" s="76" t="s">
        <v>6</v>
      </c>
    </row>
    <row r="64" spans="1:4" ht="25.5" customHeight="1" x14ac:dyDescent="0.25">
      <c r="A64" s="73" t="s">
        <v>247</v>
      </c>
      <c r="B64" s="73" t="s">
        <v>248</v>
      </c>
      <c r="C64" s="133">
        <v>45961</v>
      </c>
      <c r="D64" s="76" t="s">
        <v>13</v>
      </c>
    </row>
    <row r="65" spans="1:4" ht="25.5" customHeight="1" x14ac:dyDescent="0.25">
      <c r="A65" s="132" t="s">
        <v>507</v>
      </c>
      <c r="B65" s="132" t="s">
        <v>508</v>
      </c>
      <c r="C65" s="108">
        <v>46326</v>
      </c>
      <c r="D65" s="76" t="s">
        <v>13</v>
      </c>
    </row>
    <row r="66" spans="1:4" ht="25.5" customHeight="1" x14ac:dyDescent="0.25">
      <c r="A66" s="73" t="s">
        <v>249</v>
      </c>
      <c r="B66" s="73" t="s">
        <v>250</v>
      </c>
      <c r="C66" s="62"/>
      <c r="D66" s="76" t="s">
        <v>13</v>
      </c>
    </row>
    <row r="67" spans="1:4" ht="25.5" customHeight="1" x14ac:dyDescent="0.25">
      <c r="A67" s="73" t="s">
        <v>251</v>
      </c>
      <c r="B67" s="73" t="s">
        <v>252</v>
      </c>
      <c r="C67" s="62" t="s">
        <v>212</v>
      </c>
      <c r="D67" s="76" t="s">
        <v>13</v>
      </c>
    </row>
    <row r="68" spans="1:4" ht="25.5" customHeight="1" x14ac:dyDescent="0.25">
      <c r="A68" s="73" t="s">
        <v>253</v>
      </c>
      <c r="B68" s="73" t="s">
        <v>254</v>
      </c>
      <c r="C68" s="62" t="s">
        <v>443</v>
      </c>
      <c r="D68" s="76" t="s">
        <v>13</v>
      </c>
    </row>
    <row r="69" spans="1:4" ht="25.5" customHeight="1" x14ac:dyDescent="0.25">
      <c r="A69" s="73" t="s">
        <v>255</v>
      </c>
      <c r="B69" s="73" t="s">
        <v>256</v>
      </c>
      <c r="C69" s="62" t="s">
        <v>454</v>
      </c>
      <c r="D69" s="76" t="s">
        <v>6</v>
      </c>
    </row>
    <row r="70" spans="1:4" ht="25.5" customHeight="1" x14ac:dyDescent="0.25">
      <c r="A70" s="73" t="s">
        <v>257</v>
      </c>
      <c r="B70" s="73" t="s">
        <v>258</v>
      </c>
      <c r="C70" s="62" t="s">
        <v>454</v>
      </c>
      <c r="D70" s="76" t="s">
        <v>6</v>
      </c>
    </row>
    <row r="71" spans="1:4" ht="25.5" customHeight="1" x14ac:dyDescent="0.25">
      <c r="A71" s="73" t="s">
        <v>259</v>
      </c>
      <c r="B71" s="73" t="s">
        <v>260</v>
      </c>
      <c r="C71" s="62" t="s">
        <v>132</v>
      </c>
      <c r="D71" s="76" t="s">
        <v>6</v>
      </c>
    </row>
    <row r="72" spans="1:4" ht="25.5" customHeight="1" x14ac:dyDescent="0.25">
      <c r="A72" s="73" t="s">
        <v>261</v>
      </c>
      <c r="B72" s="73" t="s">
        <v>262</v>
      </c>
      <c r="C72" s="62" t="s">
        <v>454</v>
      </c>
      <c r="D72" s="76" t="s">
        <v>13</v>
      </c>
    </row>
    <row r="73" spans="1:4" ht="25.5" customHeight="1" x14ac:dyDescent="0.25">
      <c r="A73" s="132" t="s">
        <v>509</v>
      </c>
      <c r="B73" s="132" t="s">
        <v>510</v>
      </c>
      <c r="C73" s="108">
        <v>46295</v>
      </c>
      <c r="D73" s="76" t="s">
        <v>13</v>
      </c>
    </row>
    <row r="74" spans="1:4" ht="25.5" customHeight="1" x14ac:dyDescent="0.25">
      <c r="A74" s="73" t="s">
        <v>263</v>
      </c>
      <c r="B74" s="73" t="s">
        <v>264</v>
      </c>
      <c r="C74" s="62">
        <v>46356</v>
      </c>
      <c r="D74" s="76" t="s">
        <v>6</v>
      </c>
    </row>
    <row r="75" spans="1:4" ht="25.5" customHeight="1" x14ac:dyDescent="0.25">
      <c r="A75" s="73" t="s">
        <v>265</v>
      </c>
      <c r="B75" s="73" t="s">
        <v>266</v>
      </c>
      <c r="C75" s="62">
        <v>46081</v>
      </c>
      <c r="D75" s="76" t="s">
        <v>13</v>
      </c>
    </row>
    <row r="76" spans="1:4" ht="25.5" customHeight="1" x14ac:dyDescent="0.25">
      <c r="A76" s="73" t="s">
        <v>267</v>
      </c>
      <c r="B76" s="73" t="s">
        <v>268</v>
      </c>
      <c r="C76" s="62">
        <v>46173</v>
      </c>
      <c r="D76" s="76" t="s">
        <v>13</v>
      </c>
    </row>
    <row r="77" spans="1:4" ht="25.5" customHeight="1" x14ac:dyDescent="0.25">
      <c r="A77" s="73" t="s">
        <v>269</v>
      </c>
      <c r="B77" s="73" t="s">
        <v>270</v>
      </c>
      <c r="C77" s="108">
        <v>46112</v>
      </c>
      <c r="D77" s="76" t="s">
        <v>13</v>
      </c>
    </row>
    <row r="78" spans="1:4" ht="25.5" customHeight="1" x14ac:dyDescent="0.25">
      <c r="A78" s="79" t="s">
        <v>271</v>
      </c>
      <c r="B78" s="79" t="s">
        <v>272</v>
      </c>
      <c r="C78" s="108">
        <v>46112</v>
      </c>
      <c r="D78" s="76" t="s">
        <v>13</v>
      </c>
    </row>
  </sheetData>
  <sheetProtection algorithmName="SHA-512" hashValue="WIJMMI84PSc+CRlN0mG+oovPgou/qz3Xv2c6CEOChiQwWZwZdpXpYdL+T5f6SD3zyf1OlkoNgvjFICHMLxbJ6A==" saltValue="iYzXHzowEArSvNF13ENm1g==" spinCount="100000" sheet="1" objects="1" scenarios="1"/>
  <mergeCells count="1">
    <mergeCell ref="A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0"/>
  <sheetViews>
    <sheetView topLeftCell="A7" workbookViewId="0">
      <selection activeCell="C21" sqref="C21"/>
    </sheetView>
  </sheetViews>
  <sheetFormatPr defaultRowHeight="15" x14ac:dyDescent="0.25"/>
  <cols>
    <col min="1" max="1" width="15.42578125" bestFit="1" customWidth="1"/>
    <col min="2" max="2" width="58.140625" bestFit="1" customWidth="1"/>
    <col min="3" max="3" width="13.140625" customWidth="1"/>
    <col min="4" max="4" width="7.7109375" customWidth="1"/>
  </cols>
  <sheetData>
    <row r="2" spans="1:6" x14ac:dyDescent="0.25">
      <c r="A2" s="186" t="s">
        <v>273</v>
      </c>
      <c r="B2" s="186"/>
      <c r="C2" s="186"/>
      <c r="D2" s="186"/>
      <c r="E2" s="88"/>
      <c r="F2" s="88"/>
    </row>
    <row r="3" spans="1:6" x14ac:dyDescent="0.25">
      <c r="A3" s="85"/>
      <c r="B3" s="85"/>
      <c r="C3" s="85"/>
      <c r="D3" s="85"/>
    </row>
    <row r="4" spans="1:6" x14ac:dyDescent="0.25">
      <c r="A4" s="22" t="s">
        <v>0</v>
      </c>
      <c r="B4" s="22" t="s">
        <v>1</v>
      </c>
      <c r="C4" s="23" t="s">
        <v>2</v>
      </c>
      <c r="D4" s="22" t="s">
        <v>3</v>
      </c>
    </row>
    <row r="5" spans="1:6" ht="28.5" customHeight="1" x14ac:dyDescent="0.25">
      <c r="A5" s="24" t="s">
        <v>274</v>
      </c>
      <c r="B5" s="24" t="s">
        <v>275</v>
      </c>
      <c r="C5" s="102" t="s">
        <v>556</v>
      </c>
      <c r="D5" s="25" t="s">
        <v>276</v>
      </c>
    </row>
    <row r="6" spans="1:6" ht="28.5" customHeight="1" x14ac:dyDescent="0.25">
      <c r="A6" s="24" t="s">
        <v>277</v>
      </c>
      <c r="B6" s="24" t="s">
        <v>278</v>
      </c>
      <c r="C6" s="102" t="s">
        <v>459</v>
      </c>
      <c r="D6" s="25" t="s">
        <v>276</v>
      </c>
    </row>
    <row r="7" spans="1:6" ht="28.5" customHeight="1" x14ac:dyDescent="0.25">
      <c r="A7" s="24" t="s">
        <v>279</v>
      </c>
      <c r="B7" s="24" t="s">
        <v>280</v>
      </c>
      <c r="C7" s="27" t="s">
        <v>554</v>
      </c>
      <c r="D7" s="25" t="s">
        <v>13</v>
      </c>
    </row>
    <row r="8" spans="1:6" ht="28.5" customHeight="1" x14ac:dyDescent="0.25">
      <c r="A8" s="24" t="s">
        <v>281</v>
      </c>
      <c r="B8" s="24" t="s">
        <v>282</v>
      </c>
      <c r="C8" s="27" t="s">
        <v>555</v>
      </c>
      <c r="D8" s="25" t="s">
        <v>13</v>
      </c>
    </row>
    <row r="9" spans="1:6" ht="28.5" customHeight="1" x14ac:dyDescent="0.25">
      <c r="A9" s="24" t="s">
        <v>283</v>
      </c>
      <c r="B9" s="24" t="s">
        <v>284</v>
      </c>
      <c r="C9" s="28" t="s">
        <v>460</v>
      </c>
      <c r="D9" s="25" t="s">
        <v>13</v>
      </c>
    </row>
    <row r="10" spans="1:6" ht="28.5" customHeight="1" x14ac:dyDescent="0.25">
      <c r="A10" s="24" t="s">
        <v>285</v>
      </c>
      <c r="B10" s="24" t="s">
        <v>286</v>
      </c>
      <c r="C10" s="27">
        <v>45961</v>
      </c>
      <c r="D10" s="25" t="s">
        <v>276</v>
      </c>
    </row>
    <row r="11" spans="1:6" ht="28.5" customHeight="1" x14ac:dyDescent="0.25">
      <c r="A11" s="24" t="s">
        <v>287</v>
      </c>
      <c r="B11" s="24" t="s">
        <v>288</v>
      </c>
      <c r="C11" s="27">
        <v>45961</v>
      </c>
      <c r="D11" s="25" t="s">
        <v>276</v>
      </c>
    </row>
    <row r="12" spans="1:6" ht="28.5" customHeight="1" x14ac:dyDescent="0.25">
      <c r="A12" s="24" t="s">
        <v>289</v>
      </c>
      <c r="B12" s="24" t="s">
        <v>290</v>
      </c>
      <c r="C12" s="27" t="s">
        <v>557</v>
      </c>
      <c r="D12" s="25" t="s">
        <v>13</v>
      </c>
    </row>
    <row r="13" spans="1:6" ht="28.5" customHeight="1" x14ac:dyDescent="0.25">
      <c r="A13" s="24" t="s">
        <v>291</v>
      </c>
      <c r="B13" s="24" t="s">
        <v>292</v>
      </c>
      <c r="C13" s="27" t="s">
        <v>558</v>
      </c>
      <c r="D13" s="25" t="s">
        <v>13</v>
      </c>
    </row>
    <row r="14" spans="1:6" ht="28.5" customHeight="1" x14ac:dyDescent="0.25">
      <c r="A14" s="24" t="s">
        <v>293</v>
      </c>
      <c r="B14" s="24" t="s">
        <v>294</v>
      </c>
      <c r="C14" s="27" t="s">
        <v>559</v>
      </c>
      <c r="D14" s="25" t="s">
        <v>13</v>
      </c>
    </row>
    <row r="15" spans="1:6" ht="28.5" customHeight="1" x14ac:dyDescent="0.25">
      <c r="A15" s="24" t="s">
        <v>295</v>
      </c>
      <c r="B15" s="24" t="s">
        <v>296</v>
      </c>
      <c r="C15" s="27" t="s">
        <v>560</v>
      </c>
      <c r="D15" s="25" t="s">
        <v>13</v>
      </c>
    </row>
    <row r="16" spans="1:6" ht="28.5" customHeight="1" x14ac:dyDescent="0.25">
      <c r="A16" s="24" t="s">
        <v>297</v>
      </c>
      <c r="B16" s="24" t="s">
        <v>298</v>
      </c>
      <c r="C16" s="27" t="s">
        <v>561</v>
      </c>
      <c r="D16" s="25" t="s">
        <v>13</v>
      </c>
    </row>
    <row r="17" spans="1:4" ht="28.5" customHeight="1" x14ac:dyDescent="0.25">
      <c r="A17" s="24" t="s">
        <v>299</v>
      </c>
      <c r="B17" s="24" t="s">
        <v>300</v>
      </c>
      <c r="C17" s="62" t="s">
        <v>466</v>
      </c>
      <c r="D17" s="25" t="s">
        <v>301</v>
      </c>
    </row>
    <row r="18" spans="1:4" ht="28.5" customHeight="1" x14ac:dyDescent="0.25">
      <c r="A18" s="24" t="s">
        <v>302</v>
      </c>
      <c r="B18" s="24" t="s">
        <v>303</v>
      </c>
      <c r="C18" s="26" t="s">
        <v>42</v>
      </c>
      <c r="D18" s="25" t="s">
        <v>301</v>
      </c>
    </row>
    <row r="19" spans="1:4" ht="28.5" customHeight="1" x14ac:dyDescent="0.25">
      <c r="A19" s="24" t="s">
        <v>304</v>
      </c>
      <c r="B19" s="24" t="s">
        <v>305</v>
      </c>
      <c r="C19" s="26" t="s">
        <v>42</v>
      </c>
      <c r="D19" s="25" t="s">
        <v>276</v>
      </c>
    </row>
    <row r="20" spans="1:4" ht="28.5" customHeight="1" x14ac:dyDescent="0.25">
      <c r="A20" s="24" t="s">
        <v>306</v>
      </c>
      <c r="B20" s="24" t="s">
        <v>307</v>
      </c>
      <c r="C20" s="26" t="s">
        <v>42</v>
      </c>
      <c r="D20" s="25" t="s">
        <v>276</v>
      </c>
    </row>
  </sheetData>
  <sheetProtection algorithmName="SHA-512" hashValue="C3i+qKKepvUWdoYrkuTD6f63Y8iPfzXqenlEAZC8ZEmjIts0c0KJEa6tZ9apVX18SkTRHN2y+ZhMeJPnMp2hlQ==" saltValue="tk3VV+3T5wAhsCBtIdWSEg==" spinCount="100000" sheet="1" objects="1" scenarios="1"/>
  <mergeCells count="1">
    <mergeCell ref="A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8"/>
  <sheetViews>
    <sheetView topLeftCell="A4" workbookViewId="0">
      <selection activeCell="C17" sqref="C17"/>
    </sheetView>
  </sheetViews>
  <sheetFormatPr defaultRowHeight="15" x14ac:dyDescent="0.25"/>
  <cols>
    <col min="1" max="1" width="15.5703125" bestFit="1" customWidth="1"/>
    <col min="2" max="2" width="59.42578125" bestFit="1" customWidth="1"/>
    <col min="3" max="3" width="12.7109375" customWidth="1"/>
    <col min="4" max="4" width="10.140625" customWidth="1"/>
  </cols>
  <sheetData>
    <row r="2" spans="1:6" ht="18.75" x14ac:dyDescent="0.3">
      <c r="A2" s="185" t="s">
        <v>308</v>
      </c>
      <c r="B2" s="185"/>
      <c r="C2" s="185"/>
      <c r="D2" s="185"/>
      <c r="E2" s="88"/>
      <c r="F2" s="88"/>
    </row>
    <row r="3" spans="1:6" x14ac:dyDescent="0.25">
      <c r="A3" s="85"/>
      <c r="B3" s="85"/>
      <c r="C3" s="85"/>
      <c r="D3" s="85"/>
    </row>
    <row r="4" spans="1:6" ht="28.5" x14ac:dyDescent="0.25">
      <c r="A4" s="29" t="s">
        <v>0</v>
      </c>
      <c r="B4" s="29" t="s">
        <v>1</v>
      </c>
      <c r="C4" s="30" t="s">
        <v>2</v>
      </c>
      <c r="D4" s="29" t="s">
        <v>3</v>
      </c>
    </row>
    <row r="5" spans="1:6" ht="27" customHeight="1" x14ac:dyDescent="0.25">
      <c r="A5" s="31" t="s">
        <v>309</v>
      </c>
      <c r="B5" s="31" t="s">
        <v>310</v>
      </c>
      <c r="C5" s="34"/>
      <c r="D5" s="76" t="s">
        <v>6</v>
      </c>
    </row>
    <row r="6" spans="1:6" ht="27" customHeight="1" x14ac:dyDescent="0.25">
      <c r="A6" s="31" t="s">
        <v>311</v>
      </c>
      <c r="B6" s="31" t="s">
        <v>312</v>
      </c>
      <c r="C6" s="34"/>
      <c r="D6" s="76" t="s">
        <v>6</v>
      </c>
    </row>
    <row r="7" spans="1:6" ht="27" customHeight="1" x14ac:dyDescent="0.25">
      <c r="A7" s="31" t="s">
        <v>313</v>
      </c>
      <c r="B7" s="31" t="s">
        <v>314</v>
      </c>
      <c r="C7" s="32"/>
      <c r="D7" s="76" t="s">
        <v>276</v>
      </c>
    </row>
    <row r="8" spans="1:6" ht="27" customHeight="1" x14ac:dyDescent="0.25">
      <c r="A8" s="31" t="s">
        <v>315</v>
      </c>
      <c r="B8" s="31" t="s">
        <v>316</v>
      </c>
      <c r="C8" s="35"/>
      <c r="D8" s="76" t="s">
        <v>13</v>
      </c>
    </row>
    <row r="9" spans="1:6" ht="27" customHeight="1" x14ac:dyDescent="0.25">
      <c r="A9" s="31" t="s">
        <v>317</v>
      </c>
      <c r="B9" s="31" t="s">
        <v>318</v>
      </c>
      <c r="C9" s="33"/>
      <c r="D9" s="76" t="s">
        <v>276</v>
      </c>
    </row>
    <row r="10" spans="1:6" ht="27" customHeight="1" x14ac:dyDescent="0.25">
      <c r="A10" s="31" t="s">
        <v>319</v>
      </c>
      <c r="B10" s="31" t="s">
        <v>320</v>
      </c>
      <c r="C10" s="32"/>
      <c r="D10" s="76" t="s">
        <v>276</v>
      </c>
    </row>
    <row r="11" spans="1:6" ht="27" customHeight="1" x14ac:dyDescent="0.25">
      <c r="A11" s="31" t="s">
        <v>321</v>
      </c>
      <c r="B11" s="31" t="s">
        <v>322</v>
      </c>
      <c r="C11" s="32"/>
      <c r="D11" s="76" t="s">
        <v>276</v>
      </c>
    </row>
    <row r="12" spans="1:6" ht="27" customHeight="1" x14ac:dyDescent="0.25">
      <c r="A12" s="31" t="s">
        <v>323</v>
      </c>
      <c r="B12" s="31" t="s">
        <v>324</v>
      </c>
      <c r="C12" s="32"/>
      <c r="D12" s="76" t="s">
        <v>6</v>
      </c>
    </row>
    <row r="13" spans="1:6" ht="27" customHeight="1" x14ac:dyDescent="0.25">
      <c r="A13" s="31" t="s">
        <v>325</v>
      </c>
      <c r="B13" s="31" t="s">
        <v>326</v>
      </c>
      <c r="C13" s="180" t="s">
        <v>554</v>
      </c>
      <c r="D13" s="76" t="s">
        <v>13</v>
      </c>
    </row>
    <row r="14" spans="1:6" ht="27" customHeight="1" x14ac:dyDescent="0.25">
      <c r="A14" s="31" t="s">
        <v>327</v>
      </c>
      <c r="B14" s="31" t="s">
        <v>328</v>
      </c>
      <c r="C14" s="48" t="s">
        <v>176</v>
      </c>
      <c r="D14" s="76" t="s">
        <v>6</v>
      </c>
    </row>
    <row r="15" spans="1:6" ht="27" customHeight="1" x14ac:dyDescent="0.25">
      <c r="A15" s="31" t="s">
        <v>329</v>
      </c>
      <c r="B15" s="31" t="s">
        <v>330</v>
      </c>
      <c r="C15" s="48" t="s">
        <v>176</v>
      </c>
      <c r="D15" s="76" t="s">
        <v>6</v>
      </c>
    </row>
    <row r="16" spans="1:6" ht="27" customHeight="1" x14ac:dyDescent="0.25">
      <c r="A16" s="31" t="s">
        <v>331</v>
      </c>
      <c r="B16" s="31" t="s">
        <v>332</v>
      </c>
      <c r="C16" s="48" t="s">
        <v>150</v>
      </c>
      <c r="D16" s="76" t="s">
        <v>333</v>
      </c>
    </row>
    <row r="17" spans="1:4" ht="27" customHeight="1" x14ac:dyDescent="0.25">
      <c r="A17" s="31" t="s">
        <v>334</v>
      </c>
      <c r="B17" s="31" t="s">
        <v>335</v>
      </c>
      <c r="C17" s="102" t="s">
        <v>443</v>
      </c>
      <c r="D17" s="76" t="s">
        <v>6</v>
      </c>
    </row>
    <row r="18" spans="1:4" ht="27" customHeight="1" x14ac:dyDescent="0.25">
      <c r="A18" s="31" t="s">
        <v>336</v>
      </c>
      <c r="B18" s="31" t="s">
        <v>337</v>
      </c>
      <c r="C18" s="79" t="s">
        <v>338</v>
      </c>
      <c r="D18" s="76" t="s">
        <v>6</v>
      </c>
    </row>
  </sheetData>
  <sheetProtection algorithmName="SHA-512" hashValue="787CV94c5iGRMNdPgMvV9i+EXyPSSA9TigJHYakp4FsB0wZmASKFK4efMFVL89nG+/f+BWMMUjHOmJbvmAKoRQ==" saltValue="QQq6WUYX5jDISHdnkjDU2A==" spinCount="100000" sheet="1" objects="1" scenarios="1"/>
  <mergeCells count="1">
    <mergeCell ref="A2:D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D9" sqref="D9"/>
    </sheetView>
  </sheetViews>
  <sheetFormatPr defaultRowHeight="15" x14ac:dyDescent="0.25"/>
  <cols>
    <col min="1" max="1" width="18.28515625" bestFit="1" customWidth="1"/>
    <col min="2" max="2" width="46.5703125" bestFit="1" customWidth="1"/>
    <col min="3" max="3" width="13.7109375" customWidth="1"/>
    <col min="4" max="4" width="13.28515625" customWidth="1"/>
  </cols>
  <sheetData>
    <row r="2" spans="1:6" x14ac:dyDescent="0.25">
      <c r="A2" s="186" t="s">
        <v>339</v>
      </c>
      <c r="B2" s="186"/>
      <c r="C2" s="186"/>
      <c r="D2" s="186"/>
      <c r="E2" s="88"/>
      <c r="F2" s="88"/>
    </row>
    <row r="3" spans="1:6" x14ac:dyDescent="0.25">
      <c r="A3" s="9"/>
      <c r="B3" s="9"/>
      <c r="C3" s="9"/>
      <c r="D3" s="9"/>
    </row>
    <row r="4" spans="1:6" x14ac:dyDescent="0.25">
      <c r="A4" s="36" t="s">
        <v>0</v>
      </c>
      <c r="B4" s="36" t="s">
        <v>1</v>
      </c>
      <c r="C4" s="37" t="s">
        <v>2</v>
      </c>
      <c r="D4" s="36" t="s">
        <v>3</v>
      </c>
    </row>
    <row r="5" spans="1:6" ht="25.5" customHeight="1" x14ac:dyDescent="0.25">
      <c r="A5" s="38" t="s">
        <v>340</v>
      </c>
      <c r="B5" s="38" t="s">
        <v>341</v>
      </c>
      <c r="C5" s="39" t="s">
        <v>42</v>
      </c>
      <c r="D5" s="38" t="s">
        <v>276</v>
      </c>
    </row>
    <row r="6" spans="1:6" ht="25.5" customHeight="1" x14ac:dyDescent="0.25">
      <c r="A6" s="38" t="s">
        <v>342</v>
      </c>
      <c r="B6" s="38" t="s">
        <v>343</v>
      </c>
      <c r="C6" s="39" t="s">
        <v>42</v>
      </c>
      <c r="D6" s="38" t="s">
        <v>6</v>
      </c>
    </row>
    <row r="7" spans="1:6" ht="25.5" customHeight="1" x14ac:dyDescent="0.25">
      <c r="A7" s="38" t="s">
        <v>344</v>
      </c>
      <c r="B7" s="38" t="s">
        <v>345</v>
      </c>
      <c r="C7" s="39" t="s">
        <v>42</v>
      </c>
      <c r="D7" s="38" t="s">
        <v>6</v>
      </c>
    </row>
    <row r="8" spans="1:6" ht="21" customHeight="1" x14ac:dyDescent="0.25">
      <c r="A8" s="38" t="s">
        <v>346</v>
      </c>
      <c r="B8" s="38" t="s">
        <v>347</v>
      </c>
      <c r="C8" s="34" t="s">
        <v>562</v>
      </c>
      <c r="D8" s="38" t="s">
        <v>13</v>
      </c>
    </row>
    <row r="9" spans="1:6" ht="24.75" customHeight="1" x14ac:dyDescent="0.25">
      <c r="A9" s="38" t="s">
        <v>348</v>
      </c>
      <c r="B9" s="38" t="s">
        <v>349</v>
      </c>
      <c r="C9" s="34" t="s">
        <v>552</v>
      </c>
      <c r="D9" s="38" t="s">
        <v>6</v>
      </c>
    </row>
  </sheetData>
  <sheetProtection algorithmName="SHA-512" hashValue="tpo99fHmAGp2yhn8gIikw8/g1yQvrzBR44rbe1F+lNrnyF/a/vDW7UGqZ9pDOSoGubs7vNywnEKnCohrI4pKKw==" saltValue="13SQ3jkkg/znWWvjUK/Ojw==" spinCount="100000" sheet="1" objects="1" scenarios="1"/>
  <mergeCells count="1">
    <mergeCell ref="A2:D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topLeftCell="B4" zoomScaleNormal="100" workbookViewId="0">
      <selection activeCell="C10" sqref="C10"/>
    </sheetView>
  </sheetViews>
  <sheetFormatPr defaultRowHeight="15" x14ac:dyDescent="0.25"/>
  <cols>
    <col min="1" max="1" width="16.140625" bestFit="1" customWidth="1"/>
    <col min="2" max="2" width="51.85546875" bestFit="1" customWidth="1"/>
    <col min="3" max="3" width="12.5703125" customWidth="1"/>
    <col min="4" max="4" width="8.7109375" customWidth="1"/>
    <col min="5" max="5" width="13" customWidth="1"/>
    <col min="6" max="6" width="12.5703125" customWidth="1"/>
    <col min="7" max="7" width="10.5703125" customWidth="1"/>
    <col min="8" max="10" width="11.5703125" customWidth="1"/>
    <col min="11" max="11" width="13" customWidth="1"/>
    <col min="12" max="12" width="12.5703125" customWidth="1"/>
    <col min="13" max="13" width="10.85546875" customWidth="1"/>
    <col min="14" max="16" width="11.7109375" customWidth="1"/>
  </cols>
  <sheetData>
    <row r="1" spans="1:16" x14ac:dyDescent="0.25">
      <c r="A1" s="186"/>
      <c r="B1" s="186"/>
      <c r="C1" s="43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6" ht="18.75" x14ac:dyDescent="0.3">
      <c r="A2" s="185" t="s">
        <v>442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77"/>
    </row>
    <row r="3" spans="1:16" x14ac:dyDescent="0.25">
      <c r="A3" s="85"/>
      <c r="B3" s="85"/>
      <c r="C3" s="43"/>
      <c r="D3" s="40"/>
      <c r="E3" s="40"/>
      <c r="F3" s="40"/>
      <c r="G3" s="40"/>
      <c r="H3" s="40"/>
      <c r="I3" s="40"/>
      <c r="J3" s="40"/>
      <c r="K3" s="40"/>
      <c r="L3" s="40"/>
      <c r="M3" s="40"/>
    </row>
    <row r="4" spans="1:16" ht="28.5" x14ac:dyDescent="0.25">
      <c r="A4" s="41" t="s">
        <v>0</v>
      </c>
      <c r="B4" s="41" t="s">
        <v>1</v>
      </c>
      <c r="C4" s="42" t="s">
        <v>2</v>
      </c>
      <c r="D4" s="41" t="s">
        <v>3</v>
      </c>
      <c r="E4" s="49" t="s">
        <v>350</v>
      </c>
      <c r="F4" s="49" t="s">
        <v>351</v>
      </c>
      <c r="G4" s="49" t="s">
        <v>2</v>
      </c>
      <c r="H4" s="49" t="s">
        <v>350</v>
      </c>
      <c r="I4" s="49" t="s">
        <v>351</v>
      </c>
      <c r="J4" s="49" t="s">
        <v>2</v>
      </c>
      <c r="K4" s="49" t="s">
        <v>350</v>
      </c>
      <c r="L4" s="49" t="s">
        <v>351</v>
      </c>
      <c r="M4" s="49" t="s">
        <v>2</v>
      </c>
      <c r="N4" s="49" t="s">
        <v>350</v>
      </c>
      <c r="O4" s="49" t="s">
        <v>351</v>
      </c>
      <c r="P4" s="49" t="s">
        <v>2</v>
      </c>
    </row>
    <row r="5" spans="1:16" ht="31.5" customHeight="1" x14ac:dyDescent="0.25">
      <c r="A5" s="44" t="s">
        <v>352</v>
      </c>
      <c r="B5" s="44" t="s">
        <v>353</v>
      </c>
      <c r="C5" s="48"/>
      <c r="D5" s="44" t="s">
        <v>13</v>
      </c>
      <c r="E5" s="52"/>
      <c r="F5" s="52"/>
      <c r="G5" s="129"/>
      <c r="H5" s="52"/>
      <c r="I5" s="55"/>
      <c r="J5" s="52"/>
      <c r="K5" s="52"/>
      <c r="L5" s="52"/>
      <c r="M5" s="52"/>
    </row>
    <row r="6" spans="1:16" ht="31.5" customHeight="1" x14ac:dyDescent="0.25">
      <c r="A6" s="44" t="s">
        <v>354</v>
      </c>
      <c r="B6" s="44" t="s">
        <v>355</v>
      </c>
      <c r="C6" s="48" t="s">
        <v>456</v>
      </c>
      <c r="D6" s="44" t="s">
        <v>58</v>
      </c>
      <c r="E6" s="53"/>
      <c r="F6" s="53"/>
      <c r="G6" s="130"/>
      <c r="H6" s="53"/>
      <c r="I6" s="56"/>
      <c r="J6" s="53"/>
      <c r="K6" s="53"/>
      <c r="L6" s="53"/>
      <c r="M6" s="53"/>
    </row>
    <row r="7" spans="1:16" ht="31.5" customHeight="1" x14ac:dyDescent="0.25">
      <c r="A7" s="44" t="s">
        <v>356</v>
      </c>
      <c r="B7" s="44" t="s">
        <v>357</v>
      </c>
      <c r="C7" s="48"/>
      <c r="D7" s="44" t="s">
        <v>358</v>
      </c>
      <c r="E7" s="53"/>
      <c r="F7" s="53"/>
      <c r="G7" s="53"/>
      <c r="H7" s="53"/>
      <c r="I7" s="56"/>
      <c r="J7" s="53"/>
      <c r="K7" s="53"/>
      <c r="L7" s="53"/>
      <c r="M7" s="53"/>
    </row>
    <row r="8" spans="1:16" ht="31.5" customHeight="1" x14ac:dyDescent="0.25">
      <c r="A8" s="44" t="s">
        <v>359</v>
      </c>
      <c r="B8" s="44" t="s">
        <v>360</v>
      </c>
      <c r="C8" s="48" t="s">
        <v>563</v>
      </c>
      <c r="D8" s="44" t="s">
        <v>13</v>
      </c>
      <c r="E8" s="53"/>
      <c r="F8" s="53"/>
      <c r="G8" s="131"/>
      <c r="H8" s="53"/>
      <c r="I8" s="56"/>
      <c r="J8" s="53"/>
      <c r="K8" s="53"/>
      <c r="L8" s="53"/>
      <c r="M8" s="53"/>
    </row>
    <row r="9" spans="1:16" ht="31.5" customHeight="1" x14ac:dyDescent="0.25">
      <c r="A9" s="44" t="s">
        <v>361</v>
      </c>
      <c r="B9" s="44" t="s">
        <v>362</v>
      </c>
      <c r="C9" s="48" t="s">
        <v>564</v>
      </c>
      <c r="D9" s="44" t="s">
        <v>13</v>
      </c>
      <c r="E9" s="54"/>
      <c r="F9" s="54"/>
      <c r="G9" s="54"/>
      <c r="H9" s="54"/>
      <c r="I9" s="57"/>
      <c r="J9" s="54"/>
      <c r="K9" s="54"/>
      <c r="L9" s="54"/>
      <c r="M9" s="54"/>
    </row>
    <row r="10" spans="1:16" ht="30" x14ac:dyDescent="0.25">
      <c r="A10" s="46" t="s">
        <v>363</v>
      </c>
      <c r="B10" s="46" t="s">
        <v>364</v>
      </c>
      <c r="C10" s="47"/>
      <c r="D10" s="45" t="s">
        <v>6</v>
      </c>
      <c r="E10" s="81" t="s">
        <v>366</v>
      </c>
      <c r="F10" s="81" t="s">
        <v>367</v>
      </c>
      <c r="G10" s="81" t="s">
        <v>365</v>
      </c>
      <c r="H10" s="112">
        <v>45645</v>
      </c>
      <c r="I10" s="112">
        <v>45740</v>
      </c>
      <c r="J10" s="51" t="s">
        <v>466</v>
      </c>
      <c r="K10" s="114">
        <v>45734</v>
      </c>
      <c r="L10" s="114">
        <v>45828</v>
      </c>
      <c r="M10" s="113" t="s">
        <v>467</v>
      </c>
      <c r="N10" s="128">
        <v>45825</v>
      </c>
      <c r="O10" s="128">
        <v>45919</v>
      </c>
      <c r="P10" s="119" t="s">
        <v>479</v>
      </c>
    </row>
    <row r="11" spans="1:16" ht="30" x14ac:dyDescent="0.25">
      <c r="A11" s="46" t="s">
        <v>368</v>
      </c>
      <c r="B11" s="46" t="s">
        <v>369</v>
      </c>
      <c r="C11" s="47"/>
      <c r="D11" s="45" t="s">
        <v>6</v>
      </c>
      <c r="E11" s="81" t="s">
        <v>366</v>
      </c>
      <c r="F11" s="81" t="s">
        <v>367</v>
      </c>
      <c r="G11" s="81" t="s">
        <v>365</v>
      </c>
      <c r="H11" s="112">
        <v>45645</v>
      </c>
      <c r="I11" s="112">
        <v>45740</v>
      </c>
      <c r="J11" s="51" t="s">
        <v>466</v>
      </c>
      <c r="K11" s="114">
        <v>45734</v>
      </c>
      <c r="L11" s="114">
        <v>45828</v>
      </c>
      <c r="M11" s="113" t="s">
        <v>467</v>
      </c>
      <c r="N11" s="128">
        <v>45825</v>
      </c>
      <c r="O11" s="128">
        <v>45919</v>
      </c>
      <c r="P11" s="119" t="s">
        <v>479</v>
      </c>
    </row>
    <row r="12" spans="1:16" ht="30" x14ac:dyDescent="0.25">
      <c r="A12" s="46" t="s">
        <v>370</v>
      </c>
      <c r="B12" s="46" t="s">
        <v>371</v>
      </c>
      <c r="C12" s="47"/>
      <c r="D12" s="45" t="s">
        <v>6</v>
      </c>
      <c r="E12" s="81" t="s">
        <v>366</v>
      </c>
      <c r="F12" s="81" t="s">
        <v>367</v>
      </c>
      <c r="G12" s="81" t="s">
        <v>365</v>
      </c>
      <c r="H12" s="112">
        <v>45645</v>
      </c>
      <c r="I12" s="112">
        <v>45740</v>
      </c>
      <c r="J12" s="51" t="s">
        <v>466</v>
      </c>
      <c r="K12" s="114">
        <v>45734</v>
      </c>
      <c r="L12" s="114">
        <v>45828</v>
      </c>
      <c r="M12" s="113" t="s">
        <v>467</v>
      </c>
      <c r="N12" s="128">
        <v>45825</v>
      </c>
      <c r="O12" s="128">
        <v>45919</v>
      </c>
      <c r="P12" s="119" t="s">
        <v>479</v>
      </c>
    </row>
    <row r="13" spans="1:16" ht="30" x14ac:dyDescent="0.25">
      <c r="A13" s="46" t="s">
        <v>372</v>
      </c>
      <c r="B13" s="50" t="s">
        <v>373</v>
      </c>
      <c r="C13" s="47"/>
      <c r="D13" s="45" t="s">
        <v>6</v>
      </c>
      <c r="E13" s="112">
        <v>45580</v>
      </c>
      <c r="F13" s="112">
        <v>45678</v>
      </c>
      <c r="G13" s="112">
        <v>45729</v>
      </c>
      <c r="H13" s="8">
        <v>45608</v>
      </c>
      <c r="I13" s="8">
        <v>45712</v>
      </c>
      <c r="J13" s="8">
        <v>45761</v>
      </c>
      <c r="K13" s="112">
        <v>45645</v>
      </c>
      <c r="L13" s="112">
        <v>45740</v>
      </c>
      <c r="M13" s="112">
        <v>45795</v>
      </c>
      <c r="N13" s="114">
        <v>45310</v>
      </c>
      <c r="O13" s="114">
        <v>45768</v>
      </c>
      <c r="P13" s="114">
        <v>45823</v>
      </c>
    </row>
    <row r="14" spans="1:16" ht="24" customHeight="1" x14ac:dyDescent="0.25">
      <c r="A14" s="46" t="s">
        <v>374</v>
      </c>
      <c r="B14" s="50" t="s">
        <v>375</v>
      </c>
      <c r="C14" s="47"/>
      <c r="D14" s="45" t="s">
        <v>6</v>
      </c>
      <c r="E14" s="112">
        <v>45580</v>
      </c>
      <c r="F14" s="112">
        <v>45678</v>
      </c>
      <c r="G14" s="112">
        <v>45729</v>
      </c>
      <c r="H14" s="8">
        <v>45608</v>
      </c>
      <c r="I14" s="8">
        <v>45712</v>
      </c>
      <c r="J14" s="8">
        <v>45761</v>
      </c>
      <c r="K14" s="112">
        <v>45645</v>
      </c>
      <c r="L14" s="112">
        <v>45740</v>
      </c>
      <c r="M14" s="112">
        <v>45795</v>
      </c>
      <c r="N14" s="114">
        <v>45310</v>
      </c>
      <c r="O14" s="114">
        <v>45768</v>
      </c>
      <c r="P14" s="114">
        <v>45823</v>
      </c>
    </row>
    <row r="15" spans="1:16" ht="26.25" customHeight="1" x14ac:dyDescent="0.25">
      <c r="B15" s="117" t="s">
        <v>480</v>
      </c>
      <c r="C15" s="117"/>
      <c r="D15" s="45" t="s">
        <v>6</v>
      </c>
      <c r="E15" s="122">
        <v>45524</v>
      </c>
      <c r="F15" s="122">
        <v>45645</v>
      </c>
      <c r="G15" s="99" t="s">
        <v>478</v>
      </c>
      <c r="H15" s="123">
        <v>45586</v>
      </c>
      <c r="I15" s="123">
        <v>45707</v>
      </c>
      <c r="J15" s="98" t="s">
        <v>486</v>
      </c>
      <c r="K15" s="122">
        <v>45649</v>
      </c>
      <c r="L15" s="122">
        <v>45770</v>
      </c>
      <c r="M15" s="99" t="s">
        <v>487</v>
      </c>
      <c r="N15" s="123">
        <v>45712</v>
      </c>
      <c r="O15" s="123">
        <v>45833</v>
      </c>
      <c r="P15" s="98" t="s">
        <v>477</v>
      </c>
    </row>
    <row r="16" spans="1:16" ht="26.25" customHeight="1" x14ac:dyDescent="0.25">
      <c r="B16" s="117" t="s">
        <v>481</v>
      </c>
      <c r="C16" s="117"/>
      <c r="D16" s="45" t="s">
        <v>6</v>
      </c>
      <c r="E16" s="122">
        <v>45524</v>
      </c>
      <c r="F16" s="122">
        <v>45645</v>
      </c>
      <c r="G16" s="99" t="s">
        <v>478</v>
      </c>
      <c r="H16" s="123">
        <v>45586</v>
      </c>
      <c r="I16" s="123">
        <v>45707</v>
      </c>
      <c r="J16" s="98" t="s">
        <v>486</v>
      </c>
      <c r="K16" s="122">
        <v>45649</v>
      </c>
      <c r="L16" s="122">
        <v>45770</v>
      </c>
      <c r="M16" s="99" t="s">
        <v>487</v>
      </c>
      <c r="N16" s="123">
        <v>45712</v>
      </c>
      <c r="O16" s="123">
        <v>45833</v>
      </c>
      <c r="P16" s="98" t="s">
        <v>477</v>
      </c>
    </row>
    <row r="17" spans="2:23" ht="26.25" customHeight="1" x14ac:dyDescent="0.25">
      <c r="B17" s="117" t="s">
        <v>482</v>
      </c>
      <c r="C17" s="117"/>
      <c r="D17" s="45" t="s">
        <v>6</v>
      </c>
      <c r="E17" s="122">
        <v>45524</v>
      </c>
      <c r="F17" s="122">
        <v>45645</v>
      </c>
      <c r="G17" s="99" t="s">
        <v>478</v>
      </c>
      <c r="H17" s="123">
        <v>45586</v>
      </c>
      <c r="I17" s="123">
        <v>45707</v>
      </c>
      <c r="J17" s="98" t="s">
        <v>486</v>
      </c>
      <c r="K17" s="122">
        <v>45649</v>
      </c>
      <c r="L17" s="122">
        <v>45770</v>
      </c>
      <c r="M17" s="99" t="s">
        <v>487</v>
      </c>
      <c r="N17" s="123">
        <v>45712</v>
      </c>
      <c r="O17" s="123">
        <v>45833</v>
      </c>
      <c r="P17" s="98" t="s">
        <v>477</v>
      </c>
    </row>
    <row r="18" spans="2:23" ht="26.25" customHeight="1" x14ac:dyDescent="0.25">
      <c r="B18" s="117" t="s">
        <v>483</v>
      </c>
      <c r="C18" s="117"/>
      <c r="D18" s="45" t="s">
        <v>6</v>
      </c>
      <c r="E18" s="122">
        <v>45524</v>
      </c>
      <c r="F18" s="122">
        <v>45645</v>
      </c>
      <c r="G18" s="99" t="s">
        <v>478</v>
      </c>
      <c r="H18" s="123">
        <v>45586</v>
      </c>
      <c r="I18" s="123">
        <v>45707</v>
      </c>
      <c r="J18" s="98" t="s">
        <v>486</v>
      </c>
      <c r="K18" s="122">
        <v>45649</v>
      </c>
      <c r="L18" s="122">
        <v>45770</v>
      </c>
      <c r="M18" s="99" t="s">
        <v>487</v>
      </c>
      <c r="N18" s="123">
        <v>45712</v>
      </c>
      <c r="O18" s="123">
        <v>45833</v>
      </c>
      <c r="P18" s="98" t="s">
        <v>477</v>
      </c>
    </row>
    <row r="19" spans="2:23" ht="26.25" customHeight="1" x14ac:dyDescent="0.25">
      <c r="B19" s="117" t="s">
        <v>484</v>
      </c>
      <c r="C19" s="117"/>
      <c r="D19" s="45" t="s">
        <v>6</v>
      </c>
      <c r="E19" s="122">
        <v>45524</v>
      </c>
      <c r="F19" s="122">
        <v>45645</v>
      </c>
      <c r="G19" s="99" t="s">
        <v>478</v>
      </c>
      <c r="H19" s="123">
        <v>45586</v>
      </c>
      <c r="I19" s="123">
        <v>45707</v>
      </c>
      <c r="J19" s="98" t="s">
        <v>486</v>
      </c>
      <c r="K19" s="122">
        <v>45649</v>
      </c>
      <c r="L19" s="122">
        <v>45770</v>
      </c>
      <c r="M19" s="99" t="s">
        <v>487</v>
      </c>
      <c r="N19" s="123">
        <v>45712</v>
      </c>
      <c r="O19" s="123">
        <v>45833</v>
      </c>
      <c r="P19" s="98" t="s">
        <v>477</v>
      </c>
    </row>
    <row r="20" spans="2:23" ht="26.25" customHeight="1" x14ac:dyDescent="0.25">
      <c r="B20" s="117" t="s">
        <v>485</v>
      </c>
      <c r="C20" s="117"/>
      <c r="D20" s="45" t="s">
        <v>6</v>
      </c>
      <c r="E20" s="123">
        <v>45524</v>
      </c>
      <c r="F20" s="123">
        <v>45645</v>
      </c>
      <c r="G20" s="98" t="s">
        <v>462</v>
      </c>
      <c r="H20" s="122">
        <v>45555</v>
      </c>
      <c r="I20" s="122">
        <v>45672</v>
      </c>
      <c r="J20" s="99" t="s">
        <v>478</v>
      </c>
      <c r="K20" s="123">
        <v>45579</v>
      </c>
      <c r="L20" s="123">
        <v>45700</v>
      </c>
      <c r="M20" s="98" t="s">
        <v>448</v>
      </c>
      <c r="N20" s="99" t="s">
        <v>488</v>
      </c>
      <c r="O20" s="122">
        <v>45728</v>
      </c>
      <c r="P20" s="99" t="s">
        <v>486</v>
      </c>
    </row>
    <row r="24" spans="2:23" x14ac:dyDescent="0.25">
      <c r="B24" s="134"/>
      <c r="C24" s="134"/>
      <c r="D24" s="134"/>
      <c r="E24" s="134"/>
      <c r="F24" s="187" t="s">
        <v>511</v>
      </c>
      <c r="G24" s="187"/>
      <c r="H24" s="187"/>
      <c r="I24" s="187"/>
      <c r="J24" s="187"/>
      <c r="K24" s="187"/>
      <c r="L24" s="187"/>
      <c r="M24" s="134"/>
      <c r="N24" s="134"/>
      <c r="O24" s="134"/>
      <c r="P24" s="187" t="s">
        <v>512</v>
      </c>
      <c r="Q24" s="187"/>
      <c r="R24" s="187"/>
      <c r="S24" s="187"/>
      <c r="T24" s="187"/>
      <c r="U24" s="187"/>
      <c r="V24" s="187"/>
      <c r="W24" s="134"/>
    </row>
    <row r="25" spans="2:23" x14ac:dyDescent="0.25">
      <c r="B25" s="134"/>
      <c r="C25" s="134"/>
      <c r="D25" s="134"/>
      <c r="E25" s="134"/>
      <c r="F25" s="135"/>
      <c r="G25" s="136"/>
      <c r="H25" s="135"/>
      <c r="I25" s="137"/>
      <c r="J25" s="137"/>
      <c r="K25" s="135"/>
      <c r="L25" s="135"/>
      <c r="M25" s="134"/>
      <c r="N25" s="138">
        <f>K28-N28</f>
        <v>45882</v>
      </c>
      <c r="O25" s="138"/>
      <c r="P25" s="135"/>
      <c r="Q25" s="136"/>
      <c r="R25" s="135"/>
      <c r="S25" s="137"/>
      <c r="T25" s="137"/>
      <c r="U25" s="135"/>
      <c r="V25" s="135"/>
      <c r="W25" s="134"/>
    </row>
    <row r="26" spans="2:23" ht="60" x14ac:dyDescent="0.25">
      <c r="B26" s="139" t="s">
        <v>513</v>
      </c>
      <c r="C26" s="139" t="s">
        <v>514</v>
      </c>
      <c r="D26" s="140" t="s">
        <v>515</v>
      </c>
      <c r="E26" s="139"/>
      <c r="F26" s="141" t="s">
        <v>2</v>
      </c>
      <c r="G26" s="140" t="s">
        <v>516</v>
      </c>
      <c r="H26" s="140" t="s">
        <v>517</v>
      </c>
      <c r="I26" s="142" t="s">
        <v>518</v>
      </c>
      <c r="J26" s="142" t="s">
        <v>519</v>
      </c>
      <c r="K26" s="140" t="s">
        <v>520</v>
      </c>
      <c r="L26" s="140" t="s">
        <v>521</v>
      </c>
      <c r="M26" s="143" t="s">
        <v>522</v>
      </c>
      <c r="N26" s="144"/>
      <c r="O26" s="144"/>
      <c r="P26" s="141" t="s">
        <v>2</v>
      </c>
      <c r="Q26" s="140" t="s">
        <v>516</v>
      </c>
      <c r="R26" s="140" t="s">
        <v>517</v>
      </c>
      <c r="S26" s="142" t="s">
        <v>523</v>
      </c>
      <c r="T26" s="142" t="s">
        <v>519</v>
      </c>
      <c r="U26" s="140" t="s">
        <v>520</v>
      </c>
      <c r="V26" s="140" t="s">
        <v>521</v>
      </c>
      <c r="W26" s="144"/>
    </row>
    <row r="27" spans="2:23" ht="120" x14ac:dyDescent="0.25">
      <c r="B27" s="145" t="s">
        <v>524</v>
      </c>
      <c r="C27" s="146" t="s">
        <v>525</v>
      </c>
      <c r="D27" s="145" t="s">
        <v>526</v>
      </c>
      <c r="E27" s="146" t="s">
        <v>527</v>
      </c>
      <c r="F27" s="147">
        <v>45933</v>
      </c>
      <c r="G27" s="148">
        <f>4.5*30</f>
        <v>135</v>
      </c>
      <c r="H27" s="149">
        <f>F27-L27</f>
        <v>95</v>
      </c>
      <c r="I27" s="150">
        <v>45716</v>
      </c>
      <c r="J27" s="150">
        <v>45734</v>
      </c>
      <c r="K27" s="151">
        <v>45828</v>
      </c>
      <c r="L27" s="152">
        <v>45838</v>
      </c>
      <c r="M27" s="153" t="s">
        <v>528</v>
      </c>
      <c r="N27" s="134"/>
      <c r="O27" s="134"/>
      <c r="P27" s="147">
        <v>45905</v>
      </c>
      <c r="Q27" s="154">
        <v>90</v>
      </c>
      <c r="R27" s="149">
        <f>P27-V27</f>
        <v>64</v>
      </c>
      <c r="S27" s="150">
        <v>45698</v>
      </c>
      <c r="T27" s="150">
        <v>45712</v>
      </c>
      <c r="U27" s="151">
        <v>45833</v>
      </c>
      <c r="V27" s="152">
        <v>45841</v>
      </c>
      <c r="W27" s="134"/>
    </row>
    <row r="28" spans="2:23" ht="120" x14ac:dyDescent="0.25">
      <c r="B28" s="155" t="s">
        <v>529</v>
      </c>
      <c r="C28" s="156" t="s">
        <v>530</v>
      </c>
      <c r="D28" s="155"/>
      <c r="E28" s="157" t="s">
        <v>531</v>
      </c>
      <c r="F28" s="147">
        <v>46027</v>
      </c>
      <c r="G28" s="148">
        <f>4.5*30</f>
        <v>135</v>
      </c>
      <c r="H28" s="149">
        <f>F28-L28</f>
        <v>98</v>
      </c>
      <c r="I28" s="150">
        <v>45808</v>
      </c>
      <c r="J28" s="150">
        <v>45825</v>
      </c>
      <c r="K28" s="158">
        <v>45919</v>
      </c>
      <c r="L28" s="152">
        <v>45929</v>
      </c>
      <c r="M28" s="153" t="s">
        <v>532</v>
      </c>
      <c r="N28" s="159">
        <f>G28-H28</f>
        <v>37</v>
      </c>
      <c r="O28" s="159"/>
      <c r="P28" s="147">
        <v>45966</v>
      </c>
      <c r="Q28" s="154">
        <v>90</v>
      </c>
      <c r="R28" s="149">
        <f>P28-V28</f>
        <v>67</v>
      </c>
      <c r="S28" s="150">
        <v>45758</v>
      </c>
      <c r="T28" s="150">
        <v>45768</v>
      </c>
      <c r="U28" s="158">
        <v>45889</v>
      </c>
      <c r="V28" s="150">
        <v>45899</v>
      </c>
      <c r="W28" s="160">
        <f>Q28-R28</f>
        <v>23</v>
      </c>
    </row>
    <row r="29" spans="2:23" ht="75" x14ac:dyDescent="0.25">
      <c r="B29" s="145" t="s">
        <v>533</v>
      </c>
      <c r="C29" s="145" t="s">
        <v>534</v>
      </c>
      <c r="D29" s="145" t="s">
        <v>535</v>
      </c>
      <c r="E29" s="146" t="s">
        <v>536</v>
      </c>
      <c r="F29" s="147"/>
      <c r="G29" s="148"/>
      <c r="H29" s="149">
        <f>F29-L29</f>
        <v>0</v>
      </c>
      <c r="I29" s="150"/>
      <c r="J29" s="150"/>
      <c r="K29" s="150"/>
      <c r="L29" s="152"/>
      <c r="M29" s="153" t="s">
        <v>534</v>
      </c>
      <c r="N29" s="134" t="s">
        <v>537</v>
      </c>
      <c r="O29" s="134"/>
      <c r="P29" s="147">
        <v>46027</v>
      </c>
      <c r="Q29" s="154">
        <v>90</v>
      </c>
      <c r="R29" s="149">
        <f>P29-V29</f>
        <v>66</v>
      </c>
      <c r="S29" s="150">
        <v>45818</v>
      </c>
      <c r="T29" s="150">
        <v>45831</v>
      </c>
      <c r="U29" s="161">
        <v>45952</v>
      </c>
      <c r="V29" s="152">
        <v>45961</v>
      </c>
      <c r="W29" s="134"/>
    </row>
    <row r="30" spans="2:23" ht="105" x14ac:dyDescent="0.25">
      <c r="B30" s="162" t="s">
        <v>538</v>
      </c>
      <c r="C30" s="162" t="s">
        <v>539</v>
      </c>
      <c r="D30" s="162" t="s">
        <v>540</v>
      </c>
      <c r="E30" s="146" t="s">
        <v>541</v>
      </c>
      <c r="F30" s="147">
        <v>46118</v>
      </c>
      <c r="G30" s="154">
        <f>4.5*30</f>
        <v>135</v>
      </c>
      <c r="H30" s="149">
        <f>F30-L30</f>
        <v>99</v>
      </c>
      <c r="I30" s="150">
        <v>45900</v>
      </c>
      <c r="J30" s="150">
        <v>45915</v>
      </c>
      <c r="K30" s="163">
        <v>46009</v>
      </c>
      <c r="L30" s="150">
        <v>46019</v>
      </c>
      <c r="M30" s="164" t="s">
        <v>539</v>
      </c>
      <c r="N30" s="164"/>
      <c r="O30" s="164"/>
      <c r="P30" s="147">
        <v>46086</v>
      </c>
      <c r="Q30" s="154">
        <v>90</v>
      </c>
      <c r="R30" s="149">
        <f>P30-V30</f>
        <v>64</v>
      </c>
      <c r="S30" s="150">
        <v>45879</v>
      </c>
      <c r="T30" s="150">
        <v>45894</v>
      </c>
      <c r="U30" s="163">
        <v>46014</v>
      </c>
      <c r="V30" s="150">
        <v>46022</v>
      </c>
      <c r="W30" s="164"/>
    </row>
    <row r="31" spans="2:23" x14ac:dyDescent="0.25">
      <c r="B31" s="134"/>
      <c r="C31" s="134"/>
      <c r="D31" s="134"/>
      <c r="E31" s="134"/>
      <c r="F31" s="147">
        <v>46210</v>
      </c>
      <c r="G31" s="148">
        <f>4.5*30</f>
        <v>135</v>
      </c>
      <c r="H31" s="149">
        <f>F31-L31</f>
        <v>99</v>
      </c>
      <c r="I31" s="150">
        <v>45991</v>
      </c>
      <c r="J31" s="150">
        <v>46006</v>
      </c>
      <c r="K31" s="152">
        <v>46101</v>
      </c>
      <c r="L31" s="152">
        <v>46111</v>
      </c>
      <c r="M31" s="134"/>
      <c r="N31" s="134"/>
      <c r="O31" s="134"/>
      <c r="P31" s="134"/>
      <c r="Q31" s="159"/>
      <c r="R31" s="134"/>
      <c r="S31" s="164"/>
      <c r="T31" s="164"/>
      <c r="U31" s="134"/>
      <c r="V31" s="134"/>
      <c r="W31" s="134"/>
    </row>
    <row r="32" spans="2:23" x14ac:dyDescent="0.25">
      <c r="F32" s="165"/>
      <c r="G32" s="166"/>
      <c r="H32" s="167"/>
      <c r="I32" s="168"/>
      <c r="J32" s="168"/>
      <c r="K32" s="165"/>
      <c r="L32" s="165"/>
      <c r="P32" s="165"/>
      <c r="Q32" s="166"/>
      <c r="R32" s="167"/>
      <c r="S32" s="168"/>
      <c r="T32" s="168"/>
      <c r="U32" s="165"/>
      <c r="V32" s="165"/>
    </row>
    <row r="33" spans="6:22" x14ac:dyDescent="0.25">
      <c r="F33" s="188" t="s">
        <v>542</v>
      </c>
      <c r="G33" s="189"/>
      <c r="H33" s="189"/>
      <c r="I33" s="189"/>
      <c r="J33" s="189"/>
      <c r="K33" s="189"/>
      <c r="L33" s="190"/>
      <c r="P33" s="188" t="s">
        <v>543</v>
      </c>
      <c r="Q33" s="189"/>
      <c r="R33" s="189"/>
      <c r="S33" s="189"/>
      <c r="T33" s="189"/>
      <c r="U33" s="189"/>
      <c r="V33" s="190"/>
    </row>
    <row r="34" spans="6:22" x14ac:dyDescent="0.25">
      <c r="F34" s="191"/>
      <c r="G34" s="192"/>
      <c r="H34" s="192"/>
      <c r="I34" s="192"/>
      <c r="J34" s="192"/>
      <c r="K34" s="192"/>
      <c r="L34" s="193"/>
      <c r="P34" s="191"/>
      <c r="Q34" s="192"/>
      <c r="R34" s="192"/>
      <c r="S34" s="192"/>
      <c r="T34" s="192"/>
      <c r="U34" s="192"/>
      <c r="V34" s="193"/>
    </row>
    <row r="35" spans="6:22" ht="60" x14ac:dyDescent="0.25">
      <c r="F35" s="169" t="s">
        <v>2</v>
      </c>
      <c r="G35" s="170" t="s">
        <v>516</v>
      </c>
      <c r="H35" s="140" t="s">
        <v>517</v>
      </c>
      <c r="I35" s="142" t="s">
        <v>518</v>
      </c>
      <c r="J35" s="142" t="s">
        <v>519</v>
      </c>
      <c r="K35" s="170" t="s">
        <v>520</v>
      </c>
      <c r="L35" s="170" t="s">
        <v>521</v>
      </c>
      <c r="P35" s="169" t="s">
        <v>2</v>
      </c>
      <c r="Q35" s="170" t="s">
        <v>516</v>
      </c>
      <c r="R35" s="140" t="s">
        <v>517</v>
      </c>
      <c r="S35" s="142" t="s">
        <v>523</v>
      </c>
      <c r="T35" s="142" t="s">
        <v>519</v>
      </c>
      <c r="U35" s="170" t="s">
        <v>520</v>
      </c>
      <c r="V35" s="170" t="s">
        <v>521</v>
      </c>
    </row>
    <row r="36" spans="6:22" x14ac:dyDescent="0.25">
      <c r="F36" s="171">
        <v>45823</v>
      </c>
      <c r="G36" s="166">
        <v>70</v>
      </c>
      <c r="H36" s="167">
        <f t="shared" ref="H36:H46" si="0">F36-L36</f>
        <v>47</v>
      </c>
      <c r="I36" s="168">
        <v>45665</v>
      </c>
      <c r="J36" s="168">
        <v>45671</v>
      </c>
      <c r="K36" s="165">
        <v>45768</v>
      </c>
      <c r="L36" s="165">
        <v>45776</v>
      </c>
      <c r="P36" s="171">
        <v>45843</v>
      </c>
      <c r="Q36" s="172">
        <v>60</v>
      </c>
      <c r="R36" s="167">
        <f t="shared" ref="R36:R44" si="1">P36-V36</f>
        <v>41</v>
      </c>
      <c r="S36" s="168">
        <v>45666</v>
      </c>
      <c r="T36" s="168">
        <v>45688</v>
      </c>
      <c r="U36" s="165">
        <v>45791</v>
      </c>
      <c r="V36" s="165">
        <v>45802</v>
      </c>
    </row>
    <row r="37" spans="6:22" x14ac:dyDescent="0.25">
      <c r="F37" s="171">
        <v>45851</v>
      </c>
      <c r="G37" s="166">
        <v>70</v>
      </c>
      <c r="H37" s="167">
        <f t="shared" si="0"/>
        <v>45</v>
      </c>
      <c r="I37" s="168">
        <v>45688</v>
      </c>
      <c r="J37" s="168">
        <v>45700</v>
      </c>
      <c r="K37" s="165">
        <v>45796</v>
      </c>
      <c r="L37" s="165">
        <v>45806</v>
      </c>
      <c r="P37" s="171">
        <v>45874</v>
      </c>
      <c r="Q37" s="172">
        <v>60</v>
      </c>
      <c r="R37" s="167">
        <f t="shared" si="1"/>
        <v>38</v>
      </c>
      <c r="S37" s="168">
        <v>45702</v>
      </c>
      <c r="T37" s="168">
        <v>45705</v>
      </c>
      <c r="U37" s="173">
        <v>45826</v>
      </c>
      <c r="V37" s="165">
        <v>45836</v>
      </c>
    </row>
    <row r="38" spans="6:22" x14ac:dyDescent="0.25">
      <c r="F38" s="171">
        <v>45887</v>
      </c>
      <c r="G38" s="166">
        <v>70</v>
      </c>
      <c r="H38" s="167">
        <f t="shared" si="0"/>
        <v>49</v>
      </c>
      <c r="I38" s="168">
        <v>45716</v>
      </c>
      <c r="J38" s="168">
        <v>45734</v>
      </c>
      <c r="K38" s="173">
        <v>45828</v>
      </c>
      <c r="L38" s="165">
        <v>45838</v>
      </c>
      <c r="P38" s="171">
        <v>45905</v>
      </c>
      <c r="Q38" s="172">
        <v>60</v>
      </c>
      <c r="R38" s="167">
        <f t="shared" si="1"/>
        <v>41</v>
      </c>
      <c r="S38" s="168">
        <v>45717</v>
      </c>
      <c r="T38" s="168">
        <v>45733</v>
      </c>
      <c r="U38" s="165">
        <v>45854</v>
      </c>
      <c r="V38" s="165">
        <v>45864</v>
      </c>
    </row>
    <row r="39" spans="6:22" x14ac:dyDescent="0.25">
      <c r="F39" s="171">
        <v>45914</v>
      </c>
      <c r="G39" s="166">
        <v>70</v>
      </c>
      <c r="H39" s="167">
        <f t="shared" si="0"/>
        <v>45</v>
      </c>
      <c r="I39" s="168">
        <v>45747</v>
      </c>
      <c r="J39" s="168">
        <v>45762</v>
      </c>
      <c r="K39" s="165">
        <v>45859</v>
      </c>
      <c r="L39" s="165">
        <v>45869</v>
      </c>
      <c r="P39" s="171">
        <v>45935</v>
      </c>
      <c r="Q39" s="172">
        <v>60</v>
      </c>
      <c r="R39" s="167">
        <f t="shared" si="1"/>
        <v>43</v>
      </c>
      <c r="S39" s="168">
        <v>45748</v>
      </c>
      <c r="T39" s="168">
        <v>45761</v>
      </c>
      <c r="U39" s="174">
        <v>45882</v>
      </c>
      <c r="V39" s="165">
        <v>45892</v>
      </c>
    </row>
    <row r="40" spans="6:22" x14ac:dyDescent="0.25">
      <c r="F40" s="171">
        <v>45942</v>
      </c>
      <c r="G40" s="166">
        <v>70</v>
      </c>
      <c r="H40" s="167">
        <f t="shared" si="0"/>
        <v>45</v>
      </c>
      <c r="I40" s="168">
        <v>45776</v>
      </c>
      <c r="J40" s="168">
        <v>45792</v>
      </c>
      <c r="K40" s="174">
        <v>45887</v>
      </c>
      <c r="L40" s="165">
        <v>45897</v>
      </c>
      <c r="P40" s="171">
        <v>45966</v>
      </c>
      <c r="Q40" s="172">
        <v>60</v>
      </c>
      <c r="R40" s="167">
        <f t="shared" si="1"/>
        <v>38</v>
      </c>
      <c r="S40" s="168">
        <v>45782</v>
      </c>
      <c r="T40" s="168">
        <v>45796</v>
      </c>
      <c r="U40" s="165">
        <v>45918</v>
      </c>
      <c r="V40" s="165">
        <v>45928</v>
      </c>
    </row>
    <row r="41" spans="6:22" x14ac:dyDescent="0.25">
      <c r="F41" s="171">
        <v>45977</v>
      </c>
      <c r="G41" s="166">
        <v>70</v>
      </c>
      <c r="H41" s="167">
        <f t="shared" si="0"/>
        <v>48</v>
      </c>
      <c r="I41" s="168">
        <v>45808</v>
      </c>
      <c r="J41" s="168">
        <v>45825</v>
      </c>
      <c r="K41" s="165">
        <v>45919</v>
      </c>
      <c r="L41" s="165">
        <v>45929</v>
      </c>
      <c r="P41" s="171">
        <v>45996</v>
      </c>
      <c r="Q41" s="172">
        <v>60</v>
      </c>
      <c r="R41" s="167">
        <f t="shared" si="1"/>
        <v>41</v>
      </c>
      <c r="S41" s="168">
        <v>45810</v>
      </c>
      <c r="T41" s="168">
        <v>45824</v>
      </c>
      <c r="U41" s="175">
        <v>45945</v>
      </c>
      <c r="V41" s="165">
        <v>45955</v>
      </c>
    </row>
    <row r="42" spans="6:22" x14ac:dyDescent="0.25">
      <c r="F42" s="171">
        <v>46005</v>
      </c>
      <c r="G42" s="166">
        <v>70</v>
      </c>
      <c r="H42" s="167">
        <f t="shared" si="0"/>
        <v>45</v>
      </c>
      <c r="I42" s="168">
        <v>45838</v>
      </c>
      <c r="J42" s="168">
        <v>45853</v>
      </c>
      <c r="K42" s="175">
        <v>45950</v>
      </c>
      <c r="L42" s="165">
        <v>45960</v>
      </c>
      <c r="P42" s="171">
        <v>46027</v>
      </c>
      <c r="Q42" s="172">
        <v>60</v>
      </c>
      <c r="R42" s="167">
        <f t="shared" si="1"/>
        <v>44</v>
      </c>
      <c r="S42" s="168">
        <v>45839</v>
      </c>
      <c r="T42" s="168">
        <v>45852</v>
      </c>
      <c r="U42" s="165">
        <v>45973</v>
      </c>
      <c r="V42" s="165">
        <v>45983</v>
      </c>
    </row>
    <row r="43" spans="6:22" x14ac:dyDescent="0.25">
      <c r="F43" s="171">
        <v>46036</v>
      </c>
      <c r="G43" s="166">
        <v>70</v>
      </c>
      <c r="H43" s="167">
        <f t="shared" si="0"/>
        <v>48</v>
      </c>
      <c r="I43" s="168">
        <v>45869</v>
      </c>
      <c r="J43" s="168">
        <v>45883</v>
      </c>
      <c r="K43" s="165">
        <v>45978</v>
      </c>
      <c r="L43" s="165">
        <v>45988</v>
      </c>
      <c r="P43" s="171">
        <v>46058</v>
      </c>
      <c r="Q43" s="172">
        <v>60</v>
      </c>
      <c r="R43" s="167">
        <f t="shared" si="1"/>
        <v>40</v>
      </c>
      <c r="S43" s="168">
        <v>45874</v>
      </c>
      <c r="T43" s="168">
        <v>45888</v>
      </c>
      <c r="U43" s="176">
        <v>46008</v>
      </c>
      <c r="V43" s="165">
        <v>46018</v>
      </c>
    </row>
    <row r="44" spans="6:22" x14ac:dyDescent="0.25">
      <c r="F44" s="171">
        <v>46068</v>
      </c>
      <c r="G44" s="166">
        <v>70</v>
      </c>
      <c r="H44" s="167">
        <f t="shared" si="0"/>
        <v>49</v>
      </c>
      <c r="I44" s="168">
        <v>45900</v>
      </c>
      <c r="J44" s="168">
        <v>45915</v>
      </c>
      <c r="K44" s="176">
        <v>46009</v>
      </c>
      <c r="L44" s="165">
        <v>46019</v>
      </c>
      <c r="P44" s="171">
        <v>46086</v>
      </c>
      <c r="Q44" s="172">
        <v>60</v>
      </c>
      <c r="R44" s="167">
        <f t="shared" si="1"/>
        <v>40</v>
      </c>
      <c r="S44" s="168">
        <v>45901</v>
      </c>
      <c r="T44" s="168">
        <v>45915</v>
      </c>
      <c r="U44" s="165">
        <v>46036</v>
      </c>
      <c r="V44" s="165">
        <v>46046</v>
      </c>
    </row>
    <row r="45" spans="6:22" x14ac:dyDescent="0.25">
      <c r="F45" s="171">
        <v>46093</v>
      </c>
      <c r="G45" s="166">
        <v>70</v>
      </c>
      <c r="H45" s="167">
        <f t="shared" si="0"/>
        <v>42</v>
      </c>
      <c r="I45" s="168">
        <v>45930</v>
      </c>
      <c r="J45" s="168">
        <v>45940</v>
      </c>
      <c r="K45" s="165">
        <v>46041</v>
      </c>
      <c r="L45" s="165">
        <v>46051</v>
      </c>
      <c r="P45" s="165"/>
      <c r="Q45" s="172"/>
      <c r="R45" s="167"/>
      <c r="S45" s="168"/>
      <c r="T45" s="168"/>
      <c r="U45" s="165"/>
      <c r="V45" s="165"/>
    </row>
    <row r="46" spans="6:22" x14ac:dyDescent="0.25">
      <c r="F46" s="171">
        <v>46125</v>
      </c>
      <c r="G46" s="166">
        <v>70</v>
      </c>
      <c r="H46" s="167">
        <f t="shared" si="0"/>
        <v>44</v>
      </c>
      <c r="I46" s="168">
        <v>45961</v>
      </c>
      <c r="J46" s="168">
        <v>45978</v>
      </c>
      <c r="K46" s="165">
        <v>46073</v>
      </c>
      <c r="L46" s="165">
        <v>46081</v>
      </c>
      <c r="P46" s="165"/>
      <c r="Q46" s="166"/>
      <c r="R46" s="167"/>
      <c r="S46" s="168"/>
      <c r="T46" s="168"/>
      <c r="U46" s="165"/>
      <c r="V46" s="165"/>
    </row>
  </sheetData>
  <sheetProtection algorithmName="SHA-512" hashValue="NOMmD3PV0W0XLPnrlGvkbrBQtvbTHi0u7B1T6Tm3IG/kdJ/OK/0uHzkdGS9ybNLHXRchEvPHH/6ELwK5beLGeg==" saltValue="cTlq1Yf1kUIPiHNvdAA+8Q==" spinCount="100000" sheet="1" objects="1" scenarios="1"/>
  <mergeCells count="6">
    <mergeCell ref="A1:B1"/>
    <mergeCell ref="A2:L2"/>
    <mergeCell ref="F24:L24"/>
    <mergeCell ref="P24:V24"/>
    <mergeCell ref="F33:L34"/>
    <mergeCell ref="P33:V34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8"/>
  <sheetViews>
    <sheetView workbookViewId="0">
      <selection activeCell="C19" sqref="C19"/>
    </sheetView>
  </sheetViews>
  <sheetFormatPr defaultRowHeight="15" x14ac:dyDescent="0.25"/>
  <cols>
    <col min="1" max="1" width="15" bestFit="1" customWidth="1"/>
    <col min="2" max="2" width="58" bestFit="1" customWidth="1"/>
    <col min="3" max="3" width="14.28515625" customWidth="1"/>
    <col min="4" max="4" width="8.42578125" customWidth="1"/>
  </cols>
  <sheetData>
    <row r="2" spans="1:4" ht="18.75" x14ac:dyDescent="0.3">
      <c r="A2" s="185" t="s">
        <v>376</v>
      </c>
      <c r="B2" s="185"/>
      <c r="C2" s="185"/>
      <c r="D2" s="185"/>
    </row>
    <row r="3" spans="1:4" x14ac:dyDescent="0.25">
      <c r="A3" s="85"/>
      <c r="B3" s="85"/>
      <c r="C3" s="85"/>
      <c r="D3" s="85"/>
    </row>
    <row r="4" spans="1:4" ht="20.25" customHeight="1" x14ac:dyDescent="0.25">
      <c r="A4" s="58" t="s">
        <v>0</v>
      </c>
      <c r="B4" s="58" t="s">
        <v>1</v>
      </c>
      <c r="C4" s="59" t="s">
        <v>2</v>
      </c>
      <c r="D4" s="58" t="s">
        <v>3</v>
      </c>
    </row>
    <row r="5" spans="1:4" ht="23.25" customHeight="1" x14ac:dyDescent="0.25">
      <c r="A5" s="60" t="s">
        <v>377</v>
      </c>
      <c r="B5" s="60" t="s">
        <v>378</v>
      </c>
      <c r="C5" s="62" t="s">
        <v>457</v>
      </c>
      <c r="D5" s="61" t="s">
        <v>13</v>
      </c>
    </row>
    <row r="6" spans="1:4" ht="23.25" customHeight="1" x14ac:dyDescent="0.25">
      <c r="A6" s="60" t="s">
        <v>379</v>
      </c>
      <c r="B6" s="60" t="s">
        <v>380</v>
      </c>
      <c r="C6" s="62"/>
      <c r="D6" s="61" t="s">
        <v>6</v>
      </c>
    </row>
    <row r="7" spans="1:4" ht="23.25" customHeight="1" x14ac:dyDescent="0.25">
      <c r="A7" s="60" t="s">
        <v>381</v>
      </c>
      <c r="B7" s="60" t="s">
        <v>382</v>
      </c>
      <c r="C7" s="62" t="s">
        <v>383</v>
      </c>
      <c r="D7" s="61" t="s">
        <v>276</v>
      </c>
    </row>
    <row r="8" spans="1:4" ht="23.25" customHeight="1" x14ac:dyDescent="0.25">
      <c r="A8" s="60" t="s">
        <v>384</v>
      </c>
      <c r="B8" s="60" t="s">
        <v>385</v>
      </c>
      <c r="C8" s="62" t="s">
        <v>383</v>
      </c>
      <c r="D8" s="61" t="s">
        <v>301</v>
      </c>
    </row>
    <row r="9" spans="1:4" ht="23.25" customHeight="1" x14ac:dyDescent="0.25">
      <c r="A9" s="60" t="s">
        <v>386</v>
      </c>
      <c r="B9" s="60" t="s">
        <v>387</v>
      </c>
      <c r="C9" s="62" t="s">
        <v>383</v>
      </c>
      <c r="D9" s="61" t="s">
        <v>301</v>
      </c>
    </row>
    <row r="10" spans="1:4" ht="23.25" customHeight="1" x14ac:dyDescent="0.25">
      <c r="A10" s="60" t="s">
        <v>388</v>
      </c>
      <c r="B10" s="60" t="s">
        <v>389</v>
      </c>
      <c r="C10" s="62" t="s">
        <v>383</v>
      </c>
      <c r="D10" s="61" t="s">
        <v>301</v>
      </c>
    </row>
    <row r="11" spans="1:4" ht="23.25" customHeight="1" x14ac:dyDescent="0.25">
      <c r="A11" s="60" t="s">
        <v>390</v>
      </c>
      <c r="B11" s="60" t="s">
        <v>391</v>
      </c>
      <c r="C11" s="62" t="s">
        <v>383</v>
      </c>
      <c r="D11" s="61" t="s">
        <v>301</v>
      </c>
    </row>
    <row r="12" spans="1:4" ht="23.25" customHeight="1" x14ac:dyDescent="0.25">
      <c r="A12" s="60" t="s">
        <v>392</v>
      </c>
      <c r="B12" s="60" t="s">
        <v>393</v>
      </c>
      <c r="C12" s="62" t="s">
        <v>383</v>
      </c>
      <c r="D12" s="61" t="s">
        <v>301</v>
      </c>
    </row>
    <row r="13" spans="1:4" ht="23.25" customHeight="1" x14ac:dyDescent="0.25">
      <c r="A13" s="60" t="s">
        <v>394</v>
      </c>
      <c r="B13" s="60" t="s">
        <v>395</v>
      </c>
      <c r="C13" s="62"/>
      <c r="D13" s="61" t="s">
        <v>6</v>
      </c>
    </row>
    <row r="14" spans="1:4" ht="23.25" customHeight="1" x14ac:dyDescent="0.25">
      <c r="A14" s="60" t="s">
        <v>396</v>
      </c>
      <c r="B14" s="60" t="s">
        <v>397</v>
      </c>
      <c r="C14" s="62"/>
      <c r="D14" s="61" t="s">
        <v>6</v>
      </c>
    </row>
    <row r="15" spans="1:4" ht="23.25" customHeight="1" x14ac:dyDescent="0.25">
      <c r="A15" s="63" t="s">
        <v>398</v>
      </c>
      <c r="B15" s="63" t="s">
        <v>399</v>
      </c>
      <c r="C15" s="64"/>
      <c r="D15" s="61" t="s">
        <v>6</v>
      </c>
    </row>
    <row r="16" spans="1:4" ht="23.25" customHeight="1" x14ac:dyDescent="0.25">
      <c r="A16" s="60" t="s">
        <v>400</v>
      </c>
      <c r="B16" s="60" t="s">
        <v>401</v>
      </c>
      <c r="C16" s="62"/>
      <c r="D16" s="61" t="s">
        <v>6</v>
      </c>
    </row>
    <row r="17" spans="1:4" ht="23.25" customHeight="1" x14ac:dyDescent="0.25">
      <c r="A17" s="60" t="s">
        <v>402</v>
      </c>
      <c r="B17" s="60" t="s">
        <v>403</v>
      </c>
      <c r="C17" s="62"/>
      <c r="D17" s="61" t="s">
        <v>6</v>
      </c>
    </row>
    <row r="18" spans="1:4" ht="23.25" customHeight="1" x14ac:dyDescent="0.25">
      <c r="A18" s="63" t="s">
        <v>404</v>
      </c>
      <c r="B18" s="63" t="s">
        <v>405</v>
      </c>
      <c r="C18" s="62"/>
      <c r="D18" s="61" t="s">
        <v>6</v>
      </c>
    </row>
  </sheetData>
  <sheetProtection algorithmName="SHA-512" hashValue="1O3pa3wGZm66kr0hcY08wC+YuxJM79KPw0sl6dd3vN9EBYzmvTj8p2xbXYplbelPZAJJP68EquzlpmQ2pLFN0g==" saltValue="WYEcir9blY8nzhCP0Dducg==" spinCount="100000" sheet="1" objects="1" scenarios="1"/>
  <mergeCells count="1">
    <mergeCell ref="A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SYSMEX</vt:lpstr>
      <vt:lpstr>NORMA</vt:lpstr>
      <vt:lpstr>CENTRONIC</vt:lpstr>
      <vt:lpstr>MEDICA</vt:lpstr>
      <vt:lpstr>DIATRON</vt:lpstr>
      <vt:lpstr>ALCOR</vt:lpstr>
      <vt:lpstr>BOULE</vt:lpstr>
      <vt:lpstr>CARETIUM</vt:lpstr>
      <vt:lpstr>NIHON KOHDEN</vt:lpstr>
      <vt:lpstr>HÃNG KHÁC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HOTLINE</dc:creator>
  <cp:lastModifiedBy>HOTLINE</cp:lastModifiedBy>
  <dcterms:created xsi:type="dcterms:W3CDTF">2024-03-19T01:21:52Z</dcterms:created>
  <dcterms:modified xsi:type="dcterms:W3CDTF">2025-04-15T06:27:24Z</dcterms:modified>
</cp:coreProperties>
</file>